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0" activeTab="0"/>
  </bookViews>
  <sheets>
    <sheet name="GC" sheetId="1" r:id="rId1"/>
    <sheet name="Contents" sheetId="2" r:id="rId2"/>
    <sheet name="Assumptions_SC" sheetId="3" r:id="rId3"/>
    <sheet name="GA" sheetId="4" state="hidden" r:id="rId4"/>
    <sheet name="Concatenation_Examples_BA" sheetId="5" r:id="rId5"/>
    <sheet name="Lookup_SC" sheetId="6" r:id="rId6"/>
    <sheet name="GL" sheetId="7" state="hidden" r:id="rId7"/>
    <sheet name="List_Data_BL" sheetId="8" r:id="rId8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Current_Period_Revenue">'Concatenation_Examples_BA'!$I$35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D_Rainbow_Choice">'Concatenation_Examples_BA'!$G$18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Rainbow">'List_Data_BL'!$C$10:$C$16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2">'Assumptions_SC'!$B$1:$P$30</definedName>
    <definedName name="_xlnm.Print_Area" localSheetId="4">'Concatenation_Examples_BA'!$B$1:$S$38</definedName>
    <definedName name="_xlnm.Print_Area" localSheetId="1">'Contents'!$B$1:$Q$13</definedName>
    <definedName name="_xlnm.Print_Area" localSheetId="3">'GA'!$B$1:$N$40</definedName>
    <definedName name="_xlnm.Print_Area" localSheetId="0">'GC'!$B$1:$P$30</definedName>
    <definedName name="_xlnm.Print_Area" localSheetId="6">'GL'!$B$1:$N$40</definedName>
    <definedName name="_xlnm.Print_Area" localSheetId="7">'List_Data_BL'!$B$1:$J$37</definedName>
    <definedName name="_xlnm.Print_Area" localSheetId="5">'Lookup_SC'!$B$1:$P$30</definedName>
    <definedName name="_xlnm.Print_Titles" localSheetId="4">'Concatenation_Examples_BA'!$1:$6</definedName>
    <definedName name="_xlnm.Print_Titles" localSheetId="1">'Contents'!$1:$7</definedName>
    <definedName name="_xlnm.Print_Titles" localSheetId="3">'GA'!$1:$8</definedName>
    <definedName name="_xlnm.Print_Titles" localSheetId="6">'GL'!$1:$6</definedName>
    <definedName name="_xlnm.Print_Titles" localSheetId="7">'List_Data_BL'!$1:$6</definedName>
    <definedName name="Prior_Period_Revenue">'Concatenation_Examples_BA'!$G$35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<sst xmlns="http://schemas.openxmlformats.org/spreadsheetml/2006/main" count="221" uniqueCount="179">
  <si>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</si>
  <si>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</si>
  <si>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</si>
  <si>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</si>
  <si>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</si>
  <si>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</si>
  <si>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</si>
  <si>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</si>
  <si>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</si>
  <si>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</si>
  <si>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</si>
  <si>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</si>
  <si>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</si>
  <si>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</si>
  <si>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</si>
  <si>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</si>
  <si>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</si>
  <si>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</si>
  <si>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</si>
  <si>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</si>
  <si>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</si>
  <si>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</si>
  <si>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</si>
  <si>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</si>
  <si>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</si>
  <si>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</si>
  <si>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</si>
  <si>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</si>
  <si>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</si>
  <si>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</si>
  <si>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</si>
  <si>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</si>
  <si>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</si>
  <si>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</si>
  <si>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</si>
  <si>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</si>
  <si>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</si>
  <si>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</si>
  <si>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</si>
  <si>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</si>
  <si>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</si>
  <si>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</si>
  <si>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</si>
  <si>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</si>
  <si>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</si>
  <si>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</si>
  <si>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</si>
  <si>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</si>
  <si>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</si>
  <si>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</si>
  <si>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</si>
  <si>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</si>
  <si>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</si>
  <si>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</si>
  <si>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</si>
  <si>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</si>
  <si>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</si>
  <si>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</si>
  <si>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</si>
  <si>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</si>
  <si>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</si>
  <si>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</si>
  <si>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</si>
  <si>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</si>
  <si>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</si>
  <si>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</si>
  <si>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</si>
  <si>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</si>
  <si>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</si>
  <si>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</si>
  <si>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</si>
  <si>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</si>
  <si>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</si>
  <si>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</si>
  <si>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</si>
  <si>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</si>
  <si>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</si>
  <si>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</si>
  <si>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</si>
  <si>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</si>
  <si>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</si>
  <si>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</si>
  <si>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</si>
  <si>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</si>
  <si>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</si>
  <si>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</si>
  <si>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</si>
  <si>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</si>
  <si>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</si>
  <si>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</si>
  <si>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</si>
  <si>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</si>
  <si>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</si>
  <si>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</si>
  <si>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</si>
  <si>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</si>
  <si>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</si>
  <si>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</si>
  <si>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</si>
  <si>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</si>
  <si>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</si>
  <si>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</si>
  <si>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</si>
  <si>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</si>
  <si>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</si>
  <si>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</si>
  <si>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</si>
  <si>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</si>
  <si>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</si>
  <si>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</si>
  <si>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</si>
  <si>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</si>
  <si>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</si>
  <si>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</si>
  <si>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</si>
  <si>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</si>
  <si>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</si>
  <si>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</si>
  <si>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</si>
  <si>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</si>
  <si>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</si>
  <si>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</si>
  <si>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</si>
  <si>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</si>
  <si>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</si>
  <si>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</si>
  <si>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</si>
  <si>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</si>
  <si>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</si>
  <si>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</si>
  <si>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</si>
  <si>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SC</t>
  </si>
  <si>
    <t>Section 1.</t>
  </si>
  <si>
    <t>a.</t>
  </si>
  <si>
    <t>Section 2.</t>
  </si>
  <si>
    <t xml:space="preserve">  Page  </t>
  </si>
  <si>
    <t>Total Pages:</t>
  </si>
  <si>
    <t>Concatenation</t>
  </si>
  <si>
    <t>Any queries, please e-mail:</t>
  </si>
  <si>
    <t>Website:</t>
  </si>
  <si>
    <t>www.sumproduct.com</t>
  </si>
  <si>
    <t>This workbook provides basic examples of concatenation.</t>
  </si>
  <si>
    <t>BA</t>
  </si>
  <si>
    <t>Concatenation Examples</t>
  </si>
  <si>
    <t>Basic</t>
  </si>
  <si>
    <t>BL</t>
  </si>
  <si>
    <t>List Data</t>
  </si>
  <si>
    <t>Colours of the Rainbow</t>
  </si>
  <si>
    <t>Red</t>
  </si>
  <si>
    <t>Orange</t>
  </si>
  <si>
    <t>Yellow</t>
  </si>
  <si>
    <t>Green</t>
  </si>
  <si>
    <t>Blue</t>
  </si>
  <si>
    <t>Indigo</t>
  </si>
  <si>
    <t>Violet</t>
  </si>
  <si>
    <t>LU_Rainbow</t>
  </si>
  <si>
    <t>Rainbow colour</t>
  </si>
  <si>
    <t>More sophisticated</t>
  </si>
  <si>
    <t>Dropdown</t>
  </si>
  <si>
    <t>TEXT Function</t>
  </si>
  <si>
    <t>Number</t>
  </si>
  <si>
    <t>Example</t>
  </si>
  <si>
    <t>="You have picked the colour "&amp;LOWER(INDEX(LU_Rainbow,DD_Rainbow_Choice))&amp;"."</t>
  </si>
  <si>
    <t>="The number is "&amp;TEXT(G25,"$#,##0.0,,\m")</t>
  </si>
  <si>
    <t>Possible Commentaries</t>
  </si>
  <si>
    <t>Prior Period</t>
  </si>
  <si>
    <t>Current</t>
  </si>
  <si>
    <t>Revenue</t>
  </si>
  <si>
    <t>=CONCATENATE("You have picked the colour ",G11)</t>
  </si>
  <si>
    <t>="You have "&amp;IF(G11="","not yet picked.","picked the colour "&amp;LOWER(G11)&amp;".")</t>
  </si>
  <si>
    <t>Revenue Summary</t>
  </si>
  <si>
    <t>Examples</t>
  </si>
  <si>
    <t>Several concatenation examples.</t>
  </si>
  <si>
    <t>Lookup Tables</t>
  </si>
  <si>
    <t>Only one visible sheet here, for the list of colours used in the Examples.</t>
  </si>
  <si>
    <t>For past articles visit:</t>
  </si>
  <si>
    <t>More complex!</t>
  </si>
  <si>
    <t>liam.bastick@sumproduct.com</t>
  </si>
  <si>
    <t>SumProduct Pty Ltd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</si>
</sst>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81" applyFont="1">
      <alignment horizontal="left" vertical="center"/>
      <protection/>
    </xf>
    <xf numFmtId="0" fontId="22" fillId="0" borderId="0" xfId="112" applyFont="1">
      <alignment horizontal="left" vertical="center"/>
      <protection/>
    </xf>
    <xf numFmtId="0" fontId="23" fillId="0" borderId="0" xfId="70" applyFont="1" applyAlignment="1">
      <alignment horizontal="left" vertical="center"/>
      <protection/>
    </xf>
    <xf numFmtId="0" fontId="24" fillId="0" borderId="0" xfId="71" applyFont="1" applyAlignment="1">
      <alignment horizontal="left" vertical="center"/>
      <protection/>
    </xf>
    <xf numFmtId="0" fontId="3" fillId="0" borderId="0" xfId="81" applyFont="1">
      <alignment horizontal="left" vertical="center"/>
      <protection/>
    </xf>
    <xf numFmtId="0" fontId="25" fillId="0" borderId="0" xfId="71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3">
      <alignment horizontal="center" vertical="center"/>
      <protection locked="0"/>
    </xf>
    <xf numFmtId="0" fontId="27" fillId="0" borderId="0" xfId="68" applyFont="1" applyAlignment="1">
      <alignment horizontal="left" vertical="center"/>
      <protection/>
    </xf>
    <xf numFmtId="0" fontId="22" fillId="0" borderId="0" xfId="112" applyFont="1" applyProtection="1">
      <alignment horizontal="left" vertical="center"/>
      <protection locked="0"/>
    </xf>
    <xf numFmtId="0" fontId="8" fillId="0" borderId="0" xfId="73" applyAlignment="1">
      <alignment horizontal="right" vertical="center"/>
      <protection locked="0"/>
    </xf>
    <xf numFmtId="0" fontId="8" fillId="0" borderId="0" xfId="73" applyAlignment="1">
      <alignment horizontal="left" vertical="center"/>
      <protection locked="0"/>
    </xf>
    <xf numFmtId="0" fontId="23" fillId="0" borderId="5" xfId="78" applyFont="1">
      <alignment horizontal="center" vertical="center"/>
      <protection/>
    </xf>
    <xf numFmtId="0" fontId="24" fillId="0" borderId="5" xfId="79" applyFont="1">
      <alignment horizontal="center" vertical="center"/>
      <protection/>
    </xf>
    <xf numFmtId="171" fontId="24" fillId="0" borderId="5" xfId="80" applyFo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81" applyFont="1" applyFill="1">
      <alignment horizontal="left" vertical="center"/>
      <protection/>
    </xf>
    <xf numFmtId="0" fontId="22" fillId="33" borderId="0" xfId="112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3" applyFill="1">
      <alignment horizontal="center" vertical="center"/>
      <protection locked="0"/>
    </xf>
    <xf numFmtId="0" fontId="8" fillId="33" borderId="0" xfId="73" applyFill="1" applyAlignment="1">
      <alignment horizontal="right" vertical="center"/>
      <protection locked="0"/>
    </xf>
    <xf numFmtId="0" fontId="8" fillId="33" borderId="0" xfId="73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7" fillId="33" borderId="0" xfId="68" applyFont="1" applyFill="1" applyAlignment="1">
      <alignment horizontal="left" vertical="center"/>
      <protection/>
    </xf>
    <xf numFmtId="0" fontId="23" fillId="33" borderId="0" xfId="70" applyFont="1" applyFill="1" applyAlignment="1">
      <alignment horizontal="left" vertical="center"/>
      <protection/>
    </xf>
    <xf numFmtId="0" fontId="23" fillId="33" borderId="0" xfId="70" applyFont="1" applyFill="1" applyAlignment="1">
      <alignment horizontal="center" vertical="center"/>
      <protection/>
    </xf>
    <xf numFmtId="0" fontId="28" fillId="33" borderId="0" xfId="54" applyFont="1" applyFill="1">
      <alignment horizontal="center" vertical="center"/>
      <protection locked="0"/>
    </xf>
    <xf numFmtId="165" fontId="24" fillId="0" borderId="1" xfId="40" applyFont="1">
      <alignment horizontal="center" vertical="center"/>
      <protection locked="0"/>
    </xf>
    <xf numFmtId="171" fontId="24" fillId="33" borderId="0" xfId="58" applyNumberFormat="1" applyFont="1" applyFill="1">
      <alignment horizontal="center" vertical="center"/>
      <protection/>
    </xf>
    <xf numFmtId="0" fontId="6" fillId="33" borderId="0" xfId="70" applyFont="1" applyFill="1" applyAlignment="1">
      <alignment horizontal="center" vertical="center"/>
      <protection/>
    </xf>
    <xf numFmtId="165" fontId="6" fillId="33" borderId="0" xfId="56" applyFont="1" applyFill="1">
      <alignment horizontal="center" vertical="center"/>
      <protection/>
    </xf>
    <xf numFmtId="0" fontId="29" fillId="33" borderId="0" xfId="70" applyFont="1" applyFill="1" applyAlignment="1">
      <alignment horizontal="center" vertical="center"/>
      <protection/>
    </xf>
    <xf numFmtId="172" fontId="24" fillId="33" borderId="0" xfId="71" applyNumberFormat="1" applyFont="1" applyFill="1" applyAlignment="1">
      <alignment horizontal="right" vertical="top"/>
      <protection/>
    </xf>
    <xf numFmtId="0" fontId="30" fillId="0" borderId="0" xfId="111" applyFont="1">
      <alignment horizontal="left" vertical="center"/>
      <protection/>
    </xf>
    <xf numFmtId="0" fontId="28" fillId="33" borderId="0" xfId="71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3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8" applyFont="1" applyBorder="1" applyAlignment="1">
      <alignment horizontal="left" vertical="center"/>
      <protection/>
    </xf>
    <xf numFmtId="0" fontId="27" fillId="0" borderId="9" xfId="68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2" fillId="0" borderId="0" xfId="116" applyNumberFormat="1" applyFont="1" applyAlignment="1">
      <alignment horizontal="center" vertical="center"/>
      <protection locked="0"/>
    </xf>
    <xf numFmtId="0" fontId="33" fillId="0" borderId="0" xfId="69" applyFont="1" applyAlignment="1">
      <alignment horizontal="left" vertical="center"/>
      <protection/>
    </xf>
    <xf numFmtId="171" fontId="33" fillId="0" borderId="10" xfId="69" applyNumberFormat="1" applyFont="1" applyBorder="1" applyAlignment="1">
      <alignment horizontal="center" vertical="center"/>
      <protection/>
    </xf>
    <xf numFmtId="0" fontId="4" fillId="33" borderId="0" xfId="68" applyFont="1" applyFill="1">
      <alignment vertical="center"/>
      <protection/>
    </xf>
    <xf numFmtId="0" fontId="33" fillId="33" borderId="0" xfId="69" applyFont="1" applyFill="1">
      <alignment vertical="center"/>
      <protection/>
    </xf>
    <xf numFmtId="0" fontId="24" fillId="0" borderId="5" xfId="79" applyFont="1" applyAlignment="1">
      <alignment horizontal="center" vertical="center"/>
      <protection/>
    </xf>
    <xf numFmtId="0" fontId="6" fillId="0" borderId="5" xfId="78" applyFont="1">
      <alignment horizontal="center" vertical="center"/>
      <protection/>
    </xf>
    <xf numFmtId="0" fontId="6" fillId="33" borderId="0" xfId="70" applyFont="1" applyFill="1">
      <alignment vertical="center"/>
      <protection/>
    </xf>
    <xf numFmtId="0" fontId="23" fillId="33" borderId="0" xfId="70" applyFont="1" applyFill="1">
      <alignment vertical="center"/>
      <protection/>
    </xf>
    <xf numFmtId="0" fontId="24" fillId="0" borderId="1" xfId="45" applyFont="1">
      <alignment vertical="center"/>
      <protection locked="0"/>
    </xf>
    <xf numFmtId="0" fontId="0" fillId="33" borderId="0" xfId="71" applyFont="1" applyFill="1">
      <alignment vertical="center"/>
      <protection/>
    </xf>
    <xf numFmtId="0" fontId="24" fillId="33" borderId="0" xfId="71" applyFont="1" applyFill="1">
      <alignment vertical="center"/>
      <protection/>
    </xf>
    <xf numFmtId="0" fontId="34" fillId="33" borderId="0" xfId="0" applyFont="1" applyFill="1" applyAlignment="1" quotePrefix="1">
      <alignment/>
    </xf>
    <xf numFmtId="0" fontId="34" fillId="33" borderId="0" xfId="0" applyFont="1" applyFill="1" applyAlignment="1">
      <alignment/>
    </xf>
    <xf numFmtId="166" fontId="24" fillId="0" borderId="1" xfId="49" applyFont="1">
      <alignment horizontal="right" vertical="center"/>
      <protection locked="0"/>
    </xf>
    <xf numFmtId="166" fontId="24" fillId="0" borderId="1" xfId="49" applyNumberFormat="1" applyFont="1">
      <alignment horizontal="right" vertical="center"/>
      <protection locked="0"/>
    </xf>
    <xf numFmtId="0" fontId="0" fillId="34" borderId="0" xfId="0" applyFill="1" applyAlignment="1">
      <alignment/>
    </xf>
    <xf numFmtId="171" fontId="31" fillId="0" borderId="0" xfId="114" applyNumberFormat="1" applyFont="1" applyAlignment="1" quotePrefix="1">
      <alignment horizontal="center" vertical="center"/>
      <protection locked="0"/>
    </xf>
    <xf numFmtId="0" fontId="24" fillId="0" borderId="0" xfId="71" applyFont="1" applyAlignment="1">
      <alignment horizontal="left" vertical="center"/>
      <protection/>
    </xf>
    <xf numFmtId="0" fontId="7" fillId="0" borderId="0" xfId="75" applyFont="1">
      <alignment horizontal="left" vertical="center"/>
      <protection locked="0"/>
    </xf>
    <xf numFmtId="0" fontId="7" fillId="0" borderId="0" xfId="75">
      <alignment horizontal="left" vertical="center"/>
      <protection locked="0"/>
    </xf>
    <xf numFmtId="171" fontId="11" fillId="0" borderId="0" xfId="116" applyNumberFormat="1" applyAlignment="1" quotePrefix="1">
      <alignment horizontal="right" vertical="center"/>
      <protection locked="0"/>
    </xf>
    <xf numFmtId="171" fontId="11" fillId="0" borderId="0" xfId="116" applyNumberFormat="1" quotePrefix="1">
      <alignment horizontal="left" vertical="center"/>
      <protection locked="0"/>
    </xf>
    <xf numFmtId="173" fontId="9" fillId="0" borderId="0" xfId="114" applyNumberFormat="1" applyAlignment="1" quotePrefix="1">
      <alignment horizontal="right" vertical="center"/>
      <protection locked="0"/>
    </xf>
    <xf numFmtId="0" fontId="9" fillId="0" borderId="0" xfId="114" quotePrefix="1">
      <alignment horizontal="left" vertical="center"/>
      <protection locked="0"/>
    </xf>
    <xf numFmtId="0" fontId="24" fillId="33" borderId="0" xfId="71" applyFont="1" applyFill="1" applyAlignment="1">
      <alignment horizontal="left" vertical="top" wrapText="1"/>
      <protection/>
    </xf>
    <xf numFmtId="0" fontId="7" fillId="33" borderId="0" xfId="75" applyFill="1">
      <alignment horizontal="left" vertical="center"/>
      <protection locked="0"/>
    </xf>
    <xf numFmtId="0" fontId="0" fillId="34" borderId="0" xfId="0" applyFill="1" applyAlignment="1">
      <alignment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Arrow" xfId="73"/>
    <cellStyle name="Hyperlink Check" xfId="74"/>
    <cellStyle name="Hyperlink Text" xfId="75"/>
    <cellStyle name="Input" xfId="76"/>
    <cellStyle name="Linked Cell" xfId="77"/>
    <cellStyle name="Lookup Table Heading" xfId="78"/>
    <cellStyle name="Lookup Table Label" xfId="79"/>
    <cellStyle name="Lookup Table Number" xfId="80"/>
    <cellStyle name="Model Name" xfId="81"/>
    <cellStyle name="Neutral" xfId="82"/>
    <cellStyle name="Note" xfId="83"/>
    <cellStyle name="Output" xfId="84"/>
    <cellStyle name="Percent" xfId="85"/>
    <cellStyle name="Period Title" xfId="86"/>
    <cellStyle name="Presentation Currency" xfId="87"/>
    <cellStyle name="Presentation Date" xfId="88"/>
    <cellStyle name="Presentation Heading 1" xfId="89"/>
    <cellStyle name="Presentation Heading 2" xfId="90"/>
    <cellStyle name="Presentation Heading 3" xfId="91"/>
    <cellStyle name="Presentation Heading 4" xfId="92"/>
    <cellStyle name="Presentation Hyperlink Arrow" xfId="93"/>
    <cellStyle name="Presentation Hyperlink Check" xfId="94"/>
    <cellStyle name="Presentation Hyperlink Text" xfId="95"/>
    <cellStyle name="Presentation Model Name" xfId="96"/>
    <cellStyle name="Presentation Multiple" xfId="97"/>
    <cellStyle name="Presentation Normal" xfId="98"/>
    <cellStyle name="Presentation Number" xfId="99"/>
    <cellStyle name="Presentation Percentage" xfId="100"/>
    <cellStyle name="Presentation Period Title" xfId="101"/>
    <cellStyle name="Presentation Section Number" xfId="102"/>
    <cellStyle name="Presentation Sheet Title" xfId="103"/>
    <cellStyle name="Presentation Year" xfId="104"/>
    <cellStyle name="Right Currency" xfId="105"/>
    <cellStyle name="Right Date" xfId="106"/>
    <cellStyle name="Right Multiple" xfId="107"/>
    <cellStyle name="Right Number" xfId="108"/>
    <cellStyle name="Right Percentage" xfId="109"/>
    <cellStyle name="Right Year" xfId="110"/>
    <cellStyle name="Section Number" xfId="111"/>
    <cellStyle name="Sheet Title" xfId="112"/>
    <cellStyle name="Title" xfId="113"/>
    <cellStyle name="TOC 1" xfId="114"/>
    <cellStyle name="TOC 2" xfId="115"/>
    <cellStyle name="TOC 3" xfId="116"/>
    <cellStyle name="TOC 4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3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2" name="Picture 1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mproduct.com/" TargetMode="External" /><Relationship Id="rId2" Type="http://schemas.openxmlformats.org/officeDocument/2006/relationships/hyperlink" Target="mailto:liam.bastick@sumproduct.com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178</v>
      </c>
    </row>
    <row r="10" ht="15.75">
      <c r="C10" s="1" t="s">
        <v>137</v>
      </c>
    </row>
    <row r="11" spans="3:6" ht="11.25">
      <c r="C11" s="62" t="s">
        <v>3</v>
      </c>
      <c r="D11" s="62"/>
      <c r="E11" s="62"/>
      <c r="F11" s="62"/>
    </row>
    <row r="19" ht="11.25">
      <c r="C19" s="3" t="s">
        <v>0</v>
      </c>
    </row>
    <row r="21" ht="11.25">
      <c r="C21" s="3" t="s">
        <v>1</v>
      </c>
    </row>
    <row r="22" ht="11.25">
      <c r="C22" s="4" t="s">
        <v>141</v>
      </c>
    </row>
    <row r="23" ht="11.25">
      <c r="C23" s="4"/>
    </row>
    <row r="24" spans="3:9" ht="11.25">
      <c r="C24" s="60" t="s">
        <v>138</v>
      </c>
      <c r="G24" s="61" t="s">
        <v>177</v>
      </c>
      <c r="H24" s="61"/>
      <c r="I24" s="61"/>
    </row>
    <row r="25" spans="3:9" ht="11.25">
      <c r="C25" s="60" t="s">
        <v>139</v>
      </c>
      <c r="G25" s="61" t="s">
        <v>140</v>
      </c>
      <c r="H25" s="61"/>
      <c r="I25" s="61"/>
    </row>
    <row r="26" spans="3:9" ht="11.25">
      <c r="C26" s="4" t="s">
        <v>175</v>
      </c>
      <c r="G26" s="62" t="s">
        <v>140</v>
      </c>
      <c r="H26" s="62"/>
      <c r="I26" s="62"/>
    </row>
  </sheetData>
  <sheetProtection/>
  <mergeCells count="4">
    <mergeCell ref="G25:I25"/>
    <mergeCell ref="G26:I26"/>
    <mergeCell ref="C11:F11"/>
    <mergeCell ref="G24:I24"/>
  </mergeCells>
  <hyperlinks>
    <hyperlink ref="G26" r:id="rId1" display="www.sumproduct.com"/>
    <hyperlink ref="C11" location="HL_Home" tooltip="Go to Table of Contents" display="HL_Home"/>
    <hyperlink ref="G24" r:id="rId2" display="liam.bastick@sumproduct.com"/>
    <hyperlink ref="G25" r:id="rId3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Concatenation</v>
      </c>
    </row>
    <row r="3" spans="2:9" ht="11.25">
      <c r="B3" s="62" t="s">
        <v>5</v>
      </c>
      <c r="C3" s="62"/>
      <c r="D3" s="62"/>
      <c r="E3" s="62"/>
      <c r="F3" s="62"/>
      <c r="G3" s="62"/>
      <c r="H3" s="62"/>
      <c r="I3" s="62"/>
    </row>
    <row r="6" spans="1:17" s="38" customFormat="1" ht="12.75">
      <c r="A6" s="37" t="s">
        <v>6</v>
      </c>
      <c r="B6" s="39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0" t="s">
        <v>135</v>
      </c>
    </row>
    <row r="7" ht="11.25">
      <c r="B7" s="7"/>
    </row>
    <row r="8" spans="2:17" ht="18.75" customHeight="1">
      <c r="B8" s="65">
        <v>1</v>
      </c>
      <c r="C8" s="65"/>
      <c r="D8" s="66" t="str">
        <f>Assumptions_SC!C9</f>
        <v>Examples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59">
        <v>3</v>
      </c>
    </row>
    <row r="9" spans="6:17" s="41" customFormat="1" ht="11.25" outlineLevel="1">
      <c r="F9" s="63" t="s">
        <v>133</v>
      </c>
      <c r="G9" s="63"/>
      <c r="H9" s="64" t="str">
        <f>Concatenation_Examples_BA!B1</f>
        <v>Concatenation Examples</v>
      </c>
      <c r="I9" s="64"/>
      <c r="J9" s="64"/>
      <c r="K9" s="64"/>
      <c r="L9" s="64"/>
      <c r="M9" s="64"/>
      <c r="N9" s="64"/>
      <c r="O9" s="64"/>
      <c r="P9" s="64"/>
      <c r="Q9" s="42">
        <v>4</v>
      </c>
    </row>
    <row r="10" spans="2:17" ht="18.75" customHeight="1">
      <c r="B10" s="65">
        <v>2</v>
      </c>
      <c r="C10" s="65"/>
      <c r="D10" s="66" t="str">
        <f>Lookup_SC!C9</f>
        <v>Lookup Tables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9">
        <v>5</v>
      </c>
    </row>
    <row r="11" spans="6:17" s="41" customFormat="1" ht="11.25" outlineLevel="1">
      <c r="F11" s="63" t="s">
        <v>133</v>
      </c>
      <c r="G11" s="63"/>
      <c r="H11" s="64" t="str">
        <f>List_Data_BL!B1</f>
        <v>List Data</v>
      </c>
      <c r="I11" s="64"/>
      <c r="J11" s="64"/>
      <c r="K11" s="64"/>
      <c r="L11" s="64"/>
      <c r="M11" s="64"/>
      <c r="N11" s="64"/>
      <c r="O11" s="64"/>
      <c r="P11" s="64"/>
      <c r="Q11" s="42">
        <v>6</v>
      </c>
    </row>
    <row r="13" spans="2:17" ht="12">
      <c r="B13" s="43" t="s">
        <v>136</v>
      </c>
      <c r="Q13" s="44">
        <v>6</v>
      </c>
    </row>
  </sheetData>
  <sheetProtection/>
  <mergeCells count="9">
    <mergeCell ref="F11:G11"/>
    <mergeCell ref="H11:P11"/>
    <mergeCell ref="B3:I3"/>
    <mergeCell ref="B8:C8"/>
    <mergeCell ref="D8:P8"/>
    <mergeCell ref="F9:G9"/>
    <mergeCell ref="H9:P9"/>
    <mergeCell ref="B10:C10"/>
    <mergeCell ref="D10:P10"/>
  </mergeCells>
  <hyperlinks>
    <hyperlink ref="B8" location="'Assumptions_SC'!A1" tooltip="Go to Examples" display="'Assumptions_SC'!A1"/>
    <hyperlink ref="D8" location="'Assumptions_SC'!A1" tooltip="Go to Examples" display="'Assumptions_SC'!A1"/>
    <hyperlink ref="F9" location="'Concatenation_Examples_BA'!A1" tooltip="Go to Concatenation Examples" display="'Concatenation_Examples_BA'!A1"/>
    <hyperlink ref="H9" location="'Concatenation_Examples_BA'!A1" tooltip="Go to Concatenation Examples" display="'Concatenation_Examples_BA'!A1"/>
    <hyperlink ref="B10" location="'Lookup_SC'!A1" tooltip="Go to Lookup Tables" display="'Lookup_SC'!A1"/>
    <hyperlink ref="D10" location="'Lookup_SC'!A1" tooltip="Go to Lookup Tables" display="'Lookup_SC'!A1"/>
    <hyperlink ref="F11" location="'List_Data_BL'!A1" tooltip="Go to List Data" display="'List_Data_BL'!A1"/>
    <hyperlink ref="H11" location="'List_Data_BL'!A1" tooltip="Go to List Data" display="'List_Data_BL'!A1"/>
    <hyperlink ref="Q8" location="'Assumptions_SC'!A1" tooltip="Go to Examples" display="'Assumptions_SC'!A1"/>
    <hyperlink ref="Q9" location="'Concatenation_Examples_BA'!A1" tooltip="Go to Concatenation Examples" display="'Concatenation_Examples_BA'!A1"/>
    <hyperlink ref="Q10" location="'Lookup_SC'!A1" tooltip="Go to Lookup Tables" display="'Lookup_SC'!A1"/>
    <hyperlink ref="Q11" location="'List_Data_BL'!A1" tooltip="Go to List Data" display="'List_Data_BL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131</v>
      </c>
    </row>
    <row r="9" ht="18">
      <c r="C9" s="2" t="s">
        <v>171</v>
      </c>
    </row>
    <row r="10" ht="16.5">
      <c r="C10" s="34" t="s">
        <v>132</v>
      </c>
    </row>
    <row r="11" ht="15.75">
      <c r="C11" s="5" t="str">
        <f>Model_Name</f>
        <v>Concatenation</v>
      </c>
    </row>
    <row r="12" spans="3:6" ht="11.25">
      <c r="C12" s="62" t="s">
        <v>3</v>
      </c>
      <c r="D12" s="62"/>
      <c r="E12" s="62"/>
      <c r="F12" s="62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172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Concatenation_Examples_BA'!A1" tooltip="Go to Next Sheet" display="'Concatenation_Examples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10.83203125" defaultRowHeight="11.25"/>
  <cols>
    <col min="1" max="5" width="3.83203125" style="16" customWidth="1"/>
    <col min="6" max="7" width="10.83203125" style="16" customWidth="1"/>
    <col min="8" max="8" width="20.83203125" style="16" customWidth="1"/>
    <col min="9" max="16384" width="10.83203125" style="16" customWidth="1"/>
  </cols>
  <sheetData>
    <row r="1" spans="1:2" ht="18">
      <c r="A1" s="35" t="s">
        <v>129</v>
      </c>
      <c r="B1" s="18" t="s">
        <v>116</v>
      </c>
    </row>
    <row r="2" ht="15.75">
      <c r="B2" s="17" t="str">
        <f>Model_Name</f>
        <v>Concatenation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7" ht="12.75">
      <c r="B7" s="24" t="s">
        <v>116</v>
      </c>
    </row>
    <row r="9" spans="3:8" ht="11.25">
      <c r="C9" s="25" t="s">
        <v>117</v>
      </c>
      <c r="H9" s="26" t="s">
        <v>125</v>
      </c>
    </row>
    <row r="10" spans="3:8" ht="15.75" customHeight="1">
      <c r="C10" s="25" t="s">
        <v>58</v>
      </c>
      <c r="H10" s="27">
        <v>1</v>
      </c>
    </row>
    <row r="11" spans="3:8" ht="15.75" customHeight="1" thickBot="1">
      <c r="C11" s="25" t="s">
        <v>118</v>
      </c>
      <c r="H11" s="27">
        <v>12</v>
      </c>
    </row>
    <row r="12" spans="3:8" ht="12" thickBot="1">
      <c r="C12" s="25" t="s">
        <v>119</v>
      </c>
      <c r="H12" s="28">
        <v>38718</v>
      </c>
    </row>
    <row r="13" spans="3:8" ht="11.25">
      <c r="C13" s="25" t="s">
        <v>120</v>
      </c>
      <c r="H13" s="29">
        <v>20</v>
      </c>
    </row>
    <row r="14" spans="3:8" ht="11.25">
      <c r="C14" s="25" t="s">
        <v>121</v>
      </c>
      <c r="H14" s="30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11.25">
      <c r="C15" s="25" t="s">
        <v>122</v>
      </c>
      <c r="H15" s="31">
        <f>EOMONTH(DATE(YEAR(Model_Start_Date)+1*(MONTH(Model_Start_Date)&gt;MATCH(Per_1_End_Mth,LU_Mths,0)),MATCH(Per_1_End_Mth,LU_Mths,0),1),0)</f>
        <v>39082</v>
      </c>
    </row>
    <row r="16" spans="3:8" ht="11.25">
      <c r="C16" s="25" t="s">
        <v>123</v>
      </c>
      <c r="H16" s="32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5" t="s">
        <v>124</v>
      </c>
      <c r="H17" s="27">
        <v>2</v>
      </c>
    </row>
    <row r="18" ht="11.25"/>
    <row r="20" ht="11.25">
      <c r="B20" s="25" t="s">
        <v>126</v>
      </c>
    </row>
    <row r="21" spans="2:11" ht="11.25">
      <c r="B21" s="33">
        <v>1</v>
      </c>
      <c r="C21" s="67" t="s">
        <v>127</v>
      </c>
      <c r="D21" s="67"/>
      <c r="E21" s="67"/>
      <c r="F21" s="67"/>
      <c r="G21" s="67"/>
      <c r="H21" s="67"/>
      <c r="I21" s="67"/>
      <c r="J21" s="67"/>
      <c r="K21" s="67"/>
    </row>
    <row r="22" spans="3:11" ht="11.25"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1.25">
      <c r="B23" s="33">
        <v>2</v>
      </c>
      <c r="C23" s="67" t="s">
        <v>128</v>
      </c>
      <c r="D23" s="67"/>
      <c r="E23" s="67"/>
      <c r="F23" s="67"/>
      <c r="G23" s="67"/>
      <c r="H23" s="67"/>
      <c r="I23" s="67"/>
      <c r="J23" s="67"/>
      <c r="K23" s="67"/>
    </row>
    <row r="24" spans="3:11" ht="11.25">
      <c r="C24" s="67"/>
      <c r="D24" s="67"/>
      <c r="E24" s="67"/>
      <c r="F24" s="67"/>
      <c r="G24" s="67"/>
      <c r="H24" s="67"/>
      <c r="I24" s="67"/>
      <c r="J24" s="67"/>
      <c r="K24" s="67"/>
    </row>
  </sheetData>
  <sheetProtection/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Assumptions_SC!A1" tooltip="Go to Previous Sheet" display="Assumptions_SC!A1"/>
    <hyperlink ref="C4" location="Lookup_SC!A1" tooltip="Go to Next Sheet" display="Lookup_SC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1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10.83203125" style="16" customWidth="1"/>
    <col min="7" max="7" width="15.66015625" style="16" bestFit="1" customWidth="1"/>
    <col min="8" max="9" width="10.83203125" style="16" customWidth="1"/>
    <col min="10" max="10" width="2.83203125" style="16" customWidth="1"/>
    <col min="11" max="16384" width="10.83203125" style="16" customWidth="1"/>
  </cols>
  <sheetData>
    <row r="1" spans="1:2" ht="18">
      <c r="A1" s="35" t="s">
        <v>142</v>
      </c>
      <c r="B1" s="18" t="s">
        <v>143</v>
      </c>
    </row>
    <row r="2" ht="15.75">
      <c r="B2" s="17" t="str">
        <f>Model_Name</f>
        <v>Concatenation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7" ht="12.75">
      <c r="B7" s="45" t="str">
        <f>B1</f>
        <v>Concatenation Examples</v>
      </c>
    </row>
    <row r="9" ht="12">
      <c r="C9" s="46" t="s">
        <v>144</v>
      </c>
    </row>
    <row r="10" ht="12" thickBot="1"/>
    <row r="11" spans="4:7" ht="12" thickBot="1">
      <c r="D11" s="50" t="s">
        <v>156</v>
      </c>
      <c r="G11" s="51" t="s">
        <v>149</v>
      </c>
    </row>
    <row r="13" spans="4:11" ht="11.25">
      <c r="D13" s="53" t="s">
        <v>144</v>
      </c>
      <c r="G13" s="69" t="str">
        <f>CONCATENATE("You have picked the colour ",G11)</f>
        <v>You have picked the colour Orange</v>
      </c>
      <c r="H13" s="69"/>
      <c r="I13" s="69"/>
      <c r="K13" s="54" t="s">
        <v>168</v>
      </c>
    </row>
    <row r="14" spans="4:11" ht="11.25">
      <c r="D14" s="52"/>
      <c r="K14" s="55"/>
    </row>
    <row r="15" spans="4:11" ht="11.25">
      <c r="D15" s="53" t="s">
        <v>157</v>
      </c>
      <c r="G15" s="69" t="str">
        <f>"You have "&amp;IF(G11="","not yet picked.","picked the colour "&amp;LOWER(G11)&amp;".")</f>
        <v>You have picked the colour orange.</v>
      </c>
      <c r="H15" s="69"/>
      <c r="I15" s="69"/>
      <c r="K15" s="54" t="s">
        <v>169</v>
      </c>
    </row>
    <row r="18" spans="4:7" ht="15.75" customHeight="1">
      <c r="D18" s="49" t="str">
        <f>D11</f>
        <v>Rainbow colour</v>
      </c>
      <c r="G18" s="27">
        <v>2</v>
      </c>
    </row>
    <row r="19" ht="11.25"/>
    <row r="20" spans="4:11" ht="11.25">
      <c r="D20" s="53" t="s">
        <v>158</v>
      </c>
      <c r="G20" s="69" t="str">
        <f>"You have picked the colour "&amp;LOWER(INDEX(LU_Rainbow,DD_Rainbow_Choice))&amp;"."</f>
        <v>You have picked the colour orange.</v>
      </c>
      <c r="H20" s="69"/>
      <c r="I20" s="69"/>
      <c r="K20" s="54" t="s">
        <v>162</v>
      </c>
    </row>
    <row r="21" spans="4:11" ht="11.25">
      <c r="D21" s="52"/>
      <c r="K21" s="55"/>
    </row>
    <row r="23" ht="12">
      <c r="C23" s="46" t="s">
        <v>159</v>
      </c>
    </row>
    <row r="24" ht="12" thickBot="1"/>
    <row r="25" spans="4:7" ht="12" thickBot="1">
      <c r="D25" s="50" t="s">
        <v>160</v>
      </c>
      <c r="G25" s="56">
        <v>1234567890</v>
      </c>
    </row>
    <row r="27" spans="4:11" ht="11.25">
      <c r="D27" s="53" t="s">
        <v>161</v>
      </c>
      <c r="G27" s="69" t="str">
        <f>"The number is "&amp;TEXT(G25,"$#,##0.0,,\m")</f>
        <v>The number is $1,234.6m</v>
      </c>
      <c r="H27" s="69"/>
      <c r="I27" s="69"/>
      <c r="K27" s="54" t="s">
        <v>163</v>
      </c>
    </row>
    <row r="30" ht="12">
      <c r="C30" s="46" t="s">
        <v>164</v>
      </c>
    </row>
    <row r="32" ht="11.25">
      <c r="D32" s="50" t="s">
        <v>170</v>
      </c>
    </row>
    <row r="34" spans="7:9" ht="12" thickBot="1">
      <c r="G34" s="50" t="s">
        <v>165</v>
      </c>
      <c r="I34" s="50" t="s">
        <v>166</v>
      </c>
    </row>
    <row r="35" spans="6:9" ht="12" thickBot="1">
      <c r="F35" s="50" t="s">
        <v>167</v>
      </c>
      <c r="G35" s="57">
        <v>80</v>
      </c>
      <c r="I35" s="57">
        <v>80</v>
      </c>
    </row>
    <row r="37" spans="4:11" ht="11.25" customHeight="1">
      <c r="D37" s="52" t="str">
        <f>D27</f>
        <v>Example</v>
      </c>
      <c r="G37" s="58" t="str">
        <f>IF(Prior_Period_Revenue=0,"Revenue is "&amp;TEXT(Current_Period_Revenue,"$#,##0")&amp;" this month.",IF(OR(Prior_Period_Revenue&lt;0,Current_Period_Revenue&lt;=0),"Revenue inputs need to be reviewed.",IF(Prior_Period_Revenue=Current_Period_Revenue,"Revenue remains constant at "&amp;TEXT(Current_Period_Revenue,"$#,##0")&amp;" for the month.","Revenue has "&amp;IF(Current_Period_Revenue&gt;Prior_Period_Revenue,"increased","decreased")&amp;" by "&amp;TEXT(ABS(Current_Period_Revenue/Prior_Period_Revenue-1),"#,##0.0%")&amp;" this month.")))</f>
        <v>Revenue remains constant at $80 for the month.</v>
      </c>
      <c r="H37" s="58"/>
      <c r="I37" s="58"/>
      <c r="J37" s="58"/>
      <c r="K37" s="55" t="s">
        <v>176</v>
      </c>
    </row>
  </sheetData>
  <sheetProtection/>
  <mergeCells count="5">
    <mergeCell ref="B3:F3"/>
    <mergeCell ref="G27:I27"/>
    <mergeCell ref="G13:I13"/>
    <mergeCell ref="G15:I15"/>
    <mergeCell ref="G20:I20"/>
  </mergeCells>
  <dataValidations count="3">
    <dataValidation type="list" allowBlank="1" showInputMessage="1" showErrorMessage="1" sqref="G11">
      <formula1>LU_Rainbow</formula1>
    </dataValidation>
    <dataValidation type="whole" showErrorMessage="1" errorTitle="Drop Down Box Cell Link" error="The value in a drop down box cell link must be a whole number within the control's lookup range rows." sqref="G18">
      <formula1>1</formula1>
      <formula2>ROWS(LU_Rainbow)</formula2>
    </dataValidation>
    <dataValidation type="whole" operator="greaterThanOrEqual" allowBlank="1" showInputMessage="1" showErrorMessage="1" sqref="G25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Lookup_SC'!A1" tooltip="Go to Next Sheet" display="'Lookup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131</v>
      </c>
    </row>
    <row r="9" ht="18">
      <c r="C9" s="2" t="s">
        <v>173</v>
      </c>
    </row>
    <row r="10" ht="16.5">
      <c r="C10" s="34" t="s">
        <v>134</v>
      </c>
    </row>
    <row r="11" ht="15.75">
      <c r="C11" s="5" t="str">
        <f>Model_Name</f>
        <v>Concatenation</v>
      </c>
    </row>
    <row r="12" spans="3:6" ht="11.25">
      <c r="C12" s="62" t="s">
        <v>3</v>
      </c>
      <c r="D12" s="62"/>
      <c r="E12" s="62"/>
      <c r="F12" s="62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174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catenation_Examples_BA'!A1" tooltip="Go to Previous Sheet" display="'Concatenation_Examples_BA'!A1"/>
    <hyperlink ref="D13" location="'List_Data_BL'!A1" tooltip="Go to Next Sheet" display="'List_Data_BL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115</v>
      </c>
      <c r="B1" s="2" t="s">
        <v>9</v>
      </c>
    </row>
    <row r="2" ht="15.75">
      <c r="B2" s="5" t="str">
        <f>Model_Name</f>
        <v>Concatenation</v>
      </c>
    </row>
    <row r="3" spans="2:3" ht="11.25">
      <c r="B3" s="62" t="s">
        <v>3</v>
      </c>
      <c r="C3" s="62"/>
    </row>
    <row r="4" spans="1:3" ht="12.75">
      <c r="A4" s="8" t="s">
        <v>6</v>
      </c>
      <c r="B4" s="11" t="s">
        <v>10</v>
      </c>
      <c r="C4" s="12"/>
    </row>
    <row r="5" ht="11.2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11.2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11.2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11.2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11.2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11.2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11.25">
      <c r="C14" s="14" t="s">
        <v>24</v>
      </c>
      <c r="E14" s="4" t="s">
        <v>24</v>
      </c>
    </row>
    <row r="15" spans="3:5" ht="11.2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11.25">
      <c r="C17" s="14" t="s">
        <v>29</v>
      </c>
      <c r="E17" s="4" t="s">
        <v>30</v>
      </c>
    </row>
    <row r="18" spans="3:13" ht="11.2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11.2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11.2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11.2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11.2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11.2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11.25">
      <c r="C26" s="13" t="s">
        <v>40</v>
      </c>
      <c r="E26" s="4" t="s">
        <v>41</v>
      </c>
    </row>
    <row r="27" spans="3:9" ht="11.2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11.25">
      <c r="C29" s="14" t="s">
        <v>46</v>
      </c>
      <c r="E29" s="4" t="s">
        <v>47</v>
      </c>
      <c r="G29" s="15">
        <v>2</v>
      </c>
      <c r="I29" s="4" t="s">
        <v>80</v>
      </c>
    </row>
    <row r="30" spans="3:13" ht="11.2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11.25">
      <c r="G31" s="15">
        <v>12</v>
      </c>
      <c r="I31" s="4" t="s">
        <v>82</v>
      </c>
      <c r="K31" s="15">
        <v>10</v>
      </c>
      <c r="M31" s="4" t="s">
        <v>110</v>
      </c>
    </row>
    <row r="32" spans="11:13" ht="11.2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11.2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11.2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11.2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11.25">
      <c r="G38" s="14" t="s">
        <v>87</v>
      </c>
      <c r="I38" s="4" t="s">
        <v>87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Lookup_SC!A1" tooltip="Go to Previous Sheet" display="Lookup_SC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5" r:id="rId1"/>
  <headerFooter alignWithMargins="0">
    <oddFooter>&amp;L&amp;"Arial,Bold"&amp;7&amp;F
&amp;A
Printed: &amp;T on &amp;D&amp;C&amp;"Arial,Bold"&amp;10Page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xSplit="1" ySplit="4" topLeftCell="B5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145</v>
      </c>
      <c r="B1" s="2" t="s">
        <v>146</v>
      </c>
    </row>
    <row r="2" ht="15.75">
      <c r="B2" s="5" t="str">
        <f>Model_Name</f>
        <v>Concatenation</v>
      </c>
    </row>
    <row r="3" spans="2:3" ht="11.25">
      <c r="B3" s="62" t="s">
        <v>3</v>
      </c>
      <c r="C3" s="62"/>
    </row>
    <row r="4" spans="1:2" ht="12.75">
      <c r="A4" s="8" t="s">
        <v>6</v>
      </c>
      <c r="B4" s="11" t="s">
        <v>10</v>
      </c>
    </row>
    <row r="5" ht="11.25">
      <c r="B5" s="7"/>
    </row>
    <row r="7" spans="2:5" ht="12.75">
      <c r="B7" s="9" t="s">
        <v>147</v>
      </c>
      <c r="E7" s="9" t="s">
        <v>13</v>
      </c>
    </row>
    <row r="9" spans="3:5" ht="11.25">
      <c r="C9" s="48" t="str">
        <f>B7</f>
        <v>Colours of the Rainbow</v>
      </c>
      <c r="E9" s="4" t="s">
        <v>155</v>
      </c>
    </row>
    <row r="10" spans="3:5" ht="11.25">
      <c r="C10" s="47" t="s">
        <v>148</v>
      </c>
      <c r="E10" s="4"/>
    </row>
    <row r="11" spans="3:5" ht="11.25">
      <c r="C11" s="47" t="s">
        <v>149</v>
      </c>
      <c r="E11" s="4"/>
    </row>
    <row r="12" spans="3:5" ht="11.25">
      <c r="C12" s="47" t="s">
        <v>150</v>
      </c>
      <c r="E12" s="4"/>
    </row>
    <row r="13" spans="3:5" ht="11.25">
      <c r="C13" s="47" t="s">
        <v>151</v>
      </c>
      <c r="E13" s="4"/>
    </row>
    <row r="14" spans="3:5" ht="11.25">
      <c r="C14" s="47" t="s">
        <v>152</v>
      </c>
      <c r="E14" s="4"/>
    </row>
    <row r="15" spans="3:5" ht="11.25">
      <c r="C15" s="47" t="s">
        <v>153</v>
      </c>
      <c r="E15" s="4"/>
    </row>
    <row r="16" spans="3:5" ht="11.25">
      <c r="C16" s="47" t="s">
        <v>154</v>
      </c>
      <c r="E16" s="4"/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dcterms:created xsi:type="dcterms:W3CDTF">2010-08-13T06:11:26Z</dcterms:created>
  <dcterms:modified xsi:type="dcterms:W3CDTF">2017-01-12T04:24:01Z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