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Myles/FFF/"/>
    </mc:Choice>
  </mc:AlternateContent>
  <xr:revisionPtr revIDLastSave="9" documentId="8_{32C953FF-6B8E-4627-BC53-DD7694ABCDFF}" xr6:coauthVersionLast="47" xr6:coauthVersionMax="47" xr10:uidLastSave="{54EC6F90-3D21-4709-B5D4-610C0FFA906C}"/>
  <bookViews>
    <workbookView xWindow="1155" yWindow="690" windowWidth="29625" windowHeight="1473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ales Forecast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'Sales Forecast'!$A$3</definedName>
    <definedName name="HL_6">'Error Checks'!$A$3</definedName>
    <definedName name="HL_7">'Sales Forecast'!$A$3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<sst xmlns="http://schemas.openxmlformats.org/spreadsheetml/2006/main" count="116" uniqueCount="85">
  <si>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</si>
  <si>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</si>
  <si>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</si>
  <si>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</si>
  <si>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</si>
  <si>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</si>
  <si>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</si>
  <si>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</si>
  <si>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</si>
  <si>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</si>
  <si>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</si>
  <si>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</si>
  <si>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</si>
  <si>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</si>
  <si>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</si>
  <si>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</si>
  <si>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</si>
  <si>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</si>
  <si>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</si>
  <si>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</si>
  <si>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</si>
  <si>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</si>
  <si>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</si>
  <si>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</si>
  <si>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</si>
  <si>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</si>
  <si>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</si>
  <si>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</si>
  <si>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</si>
  <si>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</si>
  <si>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</si>
  <si>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</si>
  <si>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</si>
  <si>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</si>
  <si>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</si>
  <si>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</si>
  <si>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</si>
  <si>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</si>
  <si>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</si>
  <si>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</si>
  <si>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</si>
  <si>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</si>
  <si>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</si>
  <si>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</si>
  <si>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</si>
  <si>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</si>
  <si>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</si>
  <si>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</si>
  <si>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</si>
  <si>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</si>
  <si>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</si>
  <si>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</si>
  <si>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</si>
  <si>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</si>
  <si>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</si>
  <si>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</si>
  <si>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</si>
  <si>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</si>
  <si>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</si>
  <si>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</si>
  <si>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</si>
  <si>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</si>
  <si>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</si>
  <si>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</si>
  <si>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</si>
  <si>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</si>
  <si>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</si>
  <si>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</si>
  <si>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</si>
  <si>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</si>
  <si>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Year</t>
  </si>
  <si>
    <t>$m</t>
  </si>
  <si>
    <t>%</t>
  </si>
  <si>
    <t>Inputs</t>
  </si>
  <si>
    <t>Output</t>
  </si>
  <si>
    <t>Sales Forecast with Discount</t>
  </si>
  <si>
    <t>Sales</t>
  </si>
  <si>
    <t>Sales Growth</t>
  </si>
  <si>
    <t>Sales Discount</t>
  </si>
  <si>
    <t>Net Sales</t>
  </si>
  <si>
    <t>Sales Forecast</t>
  </si>
  <si>
    <t>myles.kuah@sumproduct.com</t>
  </si>
  <si>
    <t>Calculating net sales after applying a discount</t>
  </si>
  <si>
    <t>Primary Developer:  Myles Kuah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</si>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</sst>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9" fontId="25" fillId="4" borderId="4" xfId="14" applyNumberFormat="1">
      <protection locked="0"/>
    </xf>
    <xf numFmtId="168" fontId="25" fillId="4" borderId="4" xfId="14" applyNumberFormat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myles.kuah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Sales Forecast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82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81</v>
      </c>
      <c r="H21" s="49"/>
      <c r="I21" s="49"/>
      <c r="J21" s="7"/>
    </row>
    <row r="22" spans="3:10" ht="12.75" x14ac:dyDescent="0.2">
      <c r="C22" s="10" t="s">
        <v>21</v>
      </c>
      <c r="D22" s="9"/>
      <c r="E22" s="7"/>
      <c r="F22" s="7"/>
      <c r="G22" s="49" t="s">
        <v>22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Sales Forecast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23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80</v>
      </c>
    </row>
    <row r="13" spans="1:12" x14ac:dyDescent="0.2">
      <c r="F13" s="11" t="s">
        <v>64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Sales Forecast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27</v>
      </c>
      <c r="D8" s="51"/>
      <c r="E8" s="51"/>
      <c r="F8" s="51"/>
      <c r="G8" s="51"/>
      <c r="H8" s="13"/>
      <c r="I8" s="13" t="s">
        <v>28</v>
      </c>
      <c r="J8" s="13"/>
      <c r="K8" s="13" t="s">
        <v>29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30</v>
      </c>
      <c r="D10" s="50"/>
      <c r="E10" s="50"/>
      <c r="F10" s="50"/>
      <c r="G10" s="50"/>
      <c r="I10" s="14" t="str">
        <f>C10</f>
        <v>Sheet Title</v>
      </c>
      <c r="K10" s="15" t="s">
        <v>30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31</v>
      </c>
      <c r="D13" s="50"/>
      <c r="E13" s="50"/>
      <c r="F13" s="50"/>
      <c r="G13" s="50"/>
      <c r="I13" s="39" t="str">
        <f>C13</f>
        <v>Header 1</v>
      </c>
      <c r="K13" s="15" t="s">
        <v>31</v>
      </c>
    </row>
    <row r="14" spans="1:13" ht="17.25" outlineLevel="1" thickTop="1" x14ac:dyDescent="0.25">
      <c r="C14" s="50" t="s">
        <v>32</v>
      </c>
      <c r="D14" s="50"/>
      <c r="E14" s="50"/>
      <c r="F14" s="50"/>
      <c r="G14" s="50"/>
      <c r="I14" s="3" t="str">
        <f>C14</f>
        <v>Header 2</v>
      </c>
      <c r="K14" s="15" t="s">
        <v>32</v>
      </c>
    </row>
    <row r="15" spans="1:13" ht="15" outlineLevel="1" x14ac:dyDescent="0.25">
      <c r="C15" s="50" t="s">
        <v>33</v>
      </c>
      <c r="D15" s="50"/>
      <c r="E15" s="50"/>
      <c r="F15" s="50"/>
      <c r="G15" s="50"/>
      <c r="I15" s="4" t="str">
        <f>C15</f>
        <v>Header 3</v>
      </c>
      <c r="K15" s="15" t="s">
        <v>33</v>
      </c>
    </row>
    <row r="16" spans="1:13" ht="15" outlineLevel="1" x14ac:dyDescent="0.25">
      <c r="C16" s="50" t="s">
        <v>34</v>
      </c>
      <c r="D16" s="50"/>
      <c r="E16" s="50"/>
      <c r="F16" s="50"/>
      <c r="G16" s="50"/>
      <c r="I16" s="18" t="str">
        <f>C16</f>
        <v>Header 4</v>
      </c>
      <c r="K16" s="15" t="s">
        <v>34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35</v>
      </c>
      <c r="D18" s="50"/>
      <c r="E18" s="50"/>
      <c r="F18" s="50"/>
      <c r="G18" s="50"/>
      <c r="I18" s="19" t="str">
        <f>C18</f>
        <v>Notes</v>
      </c>
      <c r="K18" s="15" t="s">
        <v>35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36</v>
      </c>
      <c r="D20" s="50"/>
      <c r="E20" s="50"/>
      <c r="F20" s="50"/>
      <c r="G20" s="50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27</v>
      </c>
      <c r="D25" s="51"/>
      <c r="E25" s="51"/>
      <c r="F25" s="51"/>
      <c r="G25" s="51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38</v>
      </c>
      <c r="D27" s="50"/>
      <c r="E27" s="50"/>
      <c r="F27" s="50"/>
      <c r="G27" s="50"/>
      <c r="I27" s="20" t="s">
        <v>38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39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40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42</v>
      </c>
      <c r="D35" s="50"/>
      <c r="E35" s="50"/>
      <c r="F35" s="50"/>
      <c r="G35" s="50"/>
      <c r="I35" s="11" t="s">
        <v>42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43</v>
      </c>
      <c r="D37" s="50"/>
      <c r="E37" s="50"/>
      <c r="F37" s="50"/>
      <c r="G37" s="5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44</v>
      </c>
      <c r="D39" s="50"/>
      <c r="E39" s="50"/>
      <c r="F39" s="50"/>
      <c r="G39" s="50"/>
      <c r="I39" s="26">
        <v>77</v>
      </c>
      <c r="K39" s="21" t="s">
        <v>45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46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47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48</v>
      </c>
      <c r="D45" s="50"/>
      <c r="E45" s="50"/>
      <c r="F45" s="50"/>
      <c r="G45" s="50"/>
      <c r="I45" s="29" t="s">
        <v>49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50</v>
      </c>
      <c r="D47" s="50"/>
      <c r="E47" s="50"/>
      <c r="F47" s="50"/>
      <c r="G47" s="50"/>
      <c r="I47" s="30">
        <f>ROW(C47)</f>
        <v>47</v>
      </c>
      <c r="K47" s="21" t="s">
        <v>51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52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53</v>
      </c>
      <c r="D51" s="50"/>
      <c r="E51" s="50"/>
      <c r="F51" s="50"/>
      <c r="G51" s="50"/>
      <c r="I51" s="32" t="s">
        <v>67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54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27</v>
      </c>
      <c r="D58" s="51"/>
      <c r="E58" s="51"/>
      <c r="F58" s="51"/>
      <c r="G58" s="51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0" t="s">
        <v>56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57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58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59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60</v>
      </c>
      <c r="D68" s="50"/>
      <c r="E68" s="50"/>
      <c r="F68" s="50"/>
      <c r="G68" s="50"/>
      <c r="I68" s="45">
        <f ca="1">TODAY()</f>
        <v>45492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61</v>
      </c>
      <c r="D70" s="50"/>
      <c r="E70" s="50"/>
      <c r="F70" s="50"/>
      <c r="G70" s="50"/>
      <c r="I70" s="37">
        <f ca="1">TODAY()</f>
        <v>45492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62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63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Sales Forecast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Sales Forecast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68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T23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4" width="3.7109375" customWidth="1"/>
    <col min="5" max="5" width="19.140625" customWidth="1"/>
    <col min="6" max="6" width="7" customWidth="1"/>
    <col min="7" max="20" width="9.140625" customWidth="1"/>
    <col min="21" max="16384" width="9.140625" hidden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Sales Forecast</v>
      </c>
    </row>
    <row r="2" spans="1:19" ht="18" x14ac:dyDescent="0.25">
      <c r="A2" s="16" t="str">
        <f ca="1">Model_Name</f>
        <v>SP Sales Forecast - Challenge.xlsx</v>
      </c>
    </row>
    <row r="3" spans="1:19" x14ac:dyDescent="0.2">
      <c r="A3" s="49" t="s">
        <v>1</v>
      </c>
      <c r="B3" s="49"/>
      <c r="C3" s="49"/>
      <c r="D3" s="49"/>
      <c r="E3" s="49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">
        <v>73</v>
      </c>
    </row>
    <row r="10" spans="1:19" x14ac:dyDescent="0.2">
      <c r="E10" t="s">
        <v>70</v>
      </c>
      <c r="F10" s="32" t="s">
        <v>84</v>
      </c>
      <c r="J10" s="13">
        <v>1</v>
      </c>
      <c r="K10" s="13">
        <v>2</v>
      </c>
      <c r="L10" s="13">
        <v>3</v>
      </c>
      <c r="M10" s="13">
        <v>4</v>
      </c>
      <c r="N10" s="13">
        <v>5</v>
      </c>
      <c r="O10" s="13">
        <v>6</v>
      </c>
      <c r="P10" s="13">
        <v>7</v>
      </c>
      <c r="Q10" s="13">
        <v>8</v>
      </c>
      <c r="R10" s="13">
        <v>9</v>
      </c>
      <c r="S10" s="13">
        <v>10</v>
      </c>
    </row>
    <row r="11" spans="1:19" x14ac:dyDescent="0.2">
      <c r="E11" t="s">
        <v>76</v>
      </c>
      <c r="F11" s="32" t="s">
        <v>71</v>
      </c>
      <c r="J11" s="47">
        <v>10</v>
      </c>
      <c r="K11" s="47">
        <v>0</v>
      </c>
      <c r="L11" s="47">
        <v>14</v>
      </c>
      <c r="M11" s="47">
        <v>15</v>
      </c>
      <c r="N11" s="47">
        <v>16</v>
      </c>
      <c r="O11" s="47"/>
      <c r="P11" s="47"/>
      <c r="Q11" s="47"/>
      <c r="R11" s="47"/>
      <c r="S11" s="47"/>
    </row>
    <row r="12" spans="1:19" x14ac:dyDescent="0.2">
      <c r="E12" t="s">
        <v>77</v>
      </c>
      <c r="F12" s="32" t="s">
        <v>72</v>
      </c>
      <c r="J12" s="46"/>
      <c r="K12" s="46"/>
      <c r="L12" s="46"/>
      <c r="M12" s="46">
        <v>0</v>
      </c>
      <c r="N12" s="46">
        <v>0.05</v>
      </c>
      <c r="O12" s="46">
        <v>0.05</v>
      </c>
      <c r="P12" s="46">
        <v>0.05</v>
      </c>
      <c r="Q12" s="46"/>
      <c r="R12" s="46">
        <v>0.03</v>
      </c>
      <c r="S12" s="46">
        <v>0.03</v>
      </c>
    </row>
    <row r="13" spans="1:19" x14ac:dyDescent="0.2">
      <c r="E13" t="s">
        <v>78</v>
      </c>
      <c r="F13" s="32" t="s">
        <v>71</v>
      </c>
      <c r="J13" s="47"/>
      <c r="K13" s="47"/>
      <c r="L13" s="47">
        <v>2</v>
      </c>
      <c r="M13" s="47">
        <v>2</v>
      </c>
      <c r="N13" s="47">
        <v>4</v>
      </c>
      <c r="O13" s="47">
        <v>4</v>
      </c>
      <c r="P13" s="47">
        <v>5</v>
      </c>
      <c r="Q13" s="47">
        <v>5</v>
      </c>
      <c r="R13" s="47">
        <v>5</v>
      </c>
      <c r="S13" s="47">
        <v>5</v>
      </c>
    </row>
    <row r="16" spans="1:19" ht="16.5" x14ac:dyDescent="0.25">
      <c r="C16" s="3" t="s">
        <v>74</v>
      </c>
    </row>
    <row r="18" spans="5:19" x14ac:dyDescent="0.2">
      <c r="E18" t="s">
        <v>79</v>
      </c>
      <c r="F18" s="32" t="s">
        <v>71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23" spans="5:19" x14ac:dyDescent="0.2">
      <c r="F23" s="32"/>
    </row>
  </sheetData>
  <mergeCells count="1">
    <mergeCell ref="A3:E3"/>
  </mergeCells>
  <phoneticPr fontId="8" type="noConversion"/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Sales Forecast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018D-C511-49C4-BD31-24D34E1B2AD2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A3F8AB37-82BF-451E-AE02-74B33EF32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1A875-3C30-4AEB-8A89-45FB55A77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Sales Forecast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Myles Kuah</cp:lastModifiedBy>
  <dcterms:created xsi:type="dcterms:W3CDTF">2012-10-20T20:39:47Z</dcterms:created>
  <dcterms:modified xsi:type="dcterms:W3CDTF">2024-07-19T01:09:50Z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