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https://sumproduct0.sharepoint.com/sites/SumProductTeam/Shared Documents/General/Guanting/Blog/FFF/202405 Steve/"/>
    </mc:Choice>
  </mc:AlternateContent>
  <xr:revisionPtr revIDLastSave="7" documentId="8_{C27B3B8B-598E-478A-A316-B56DDF56AAFC}" xr6:coauthVersionLast="47" xr6:coauthVersionMax="47" xr10:uidLastSave="{83E69566-DAAC-46DC-833E-EA4561BABA7D}"/>
  <bookViews>
    <workbookView xWindow="28680" yWindow="-120" windowWidth="29040" windowHeight="1572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Example" sheetId="11" r:id="rId5"/>
    <sheet name="Error Checks" sheetId="5" r:id="rId6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Example_Reporting_Month">#REF!</definedName>
    <definedName name="HL_1">Cover!$A$3</definedName>
    <definedName name="HL_3">'Style Guide'!$A$3</definedName>
    <definedName name="HL_4">'Model Parameters'!$A$3</definedName>
    <definedName name="HL_5">Example!$A$3</definedName>
    <definedName name="HL_6">'Error Checks'!$A$3</definedName>
    <definedName name="HL_7">Example!$A$3</definedName>
    <definedName name="HL_8">'Error Checks'!$A$3</definedName>
    <definedName name="HL_9">#REF!</definedName>
    <definedName name="HL_Model_Parameters">'Model Parameters'!$A$5</definedName>
    <definedName name="HL_Navigator">Navigator!$A$1</definedName>
    <definedName name="Model_Name">'Model Parameters'!$G$11</definedName>
    <definedName name="Model_Start_Date">#REF!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Checks'!$I$18</definedName>
    <definedName name="Periodicity">#REF!</definedName>
    <definedName name="Quarters_in_Year">'Model Parameters'!$G$24</definedName>
    <definedName name="Reporting_Month_Factor">#REF!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4" l="1"/>
  <c r="B6" i="11"/>
  <c r="A1" i="11"/>
  <c r="A1" i="5" l="1"/>
  <c r="I39" i="4" l="1"/>
  <c r="A1" i="2" l="1"/>
  <c r="E18" i="5"/>
  <c r="I18" i="5"/>
  <c r="G4" i="3" s="1"/>
  <c r="B6" i="5"/>
  <c r="A1" i="4"/>
  <c r="K76" i="4"/>
  <c r="K74" i="4"/>
  <c r="K72" i="4"/>
  <c r="I72" i="4"/>
  <c r="K70" i="4"/>
  <c r="I70" i="4"/>
  <c r="K68" i="4"/>
  <c r="K66" i="4"/>
  <c r="K64" i="4"/>
  <c r="K62" i="4"/>
  <c r="K55" i="4"/>
  <c r="K53" i="4"/>
  <c r="K51" i="4"/>
  <c r="I49" i="4"/>
  <c r="K47" i="4"/>
  <c r="K45" i="4"/>
  <c r="K43" i="4"/>
  <c r="I43" i="4"/>
  <c r="I51" i="4" s="1"/>
  <c r="K39" i="4"/>
  <c r="K37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I4" i="11" l="1"/>
  <c r="A2" i="11"/>
  <c r="F4" i="5"/>
  <c r="I4" i="2"/>
  <c r="I4" i="4"/>
  <c r="A2" i="2"/>
  <c r="A2" i="5"/>
  <c r="B58" i="4"/>
  <c r="A2" i="4"/>
  <c r="A2" i="3"/>
  <c r="C6" i="1"/>
</calcChain>
</file>

<file path=xl/sharedStrings.xml><?xml version="1.0" encoding="utf-8"?>
<sst xmlns="http://schemas.openxmlformats.org/spreadsheetml/2006/main" count="136" uniqueCount="99">
  <si>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</si>
  <si>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</si>
  <si>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</si>
  <si>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</si>
  <si>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</si>
  <si>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</si>
  <si>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</si>
  <si>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</si>
  <si>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</si>
  <si>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</si>
  <si>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</si>
  <si>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</si>
  <si>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</si>
  <si>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</si>
  <si>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</si>
  <si>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</si>
  <si>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</si>
  <si>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</si>
  <si>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</si>
  <si>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General Cover Notes:</t>
  </si>
  <si>
    <t>Any queries, please e-mail: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</si>
  <si>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</si>
  <si>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</si>
  <si>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</si>
  <si>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</si>
  <si>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</si>
  <si>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</si>
  <si>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</si>
  <si>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</si>
  <si>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</si>
  <si>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</si>
  <si>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</si>
  <si>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</si>
  <si>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</si>
  <si>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</si>
  <si>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</si>
  <si>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</si>
  <si>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</si>
  <si>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</si>
  <si>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</si>
  <si>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</si>
  <si>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</si>
  <si>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</si>
  <si>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</si>
  <si>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</si>
  <si>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</si>
  <si>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</si>
  <si>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</si>
  <si>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</si>
  <si>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</si>
  <si>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</si>
  <si>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</si>
  <si>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</si>
  <si>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</si>
  <si>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</si>
  <si>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</si>
  <si>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</si>
  <si>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</si>
  <si>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</si>
  <si>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</si>
  <si>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</si>
  <si>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</si>
  <si>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</si>
  <si>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</si>
  <si>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</si>
  <si>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</si>
  <si>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</si>
  <si>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Heading</t>
  </si>
  <si>
    <t>First Section</t>
  </si>
  <si>
    <t>steve.kraynak@sumproduct.com</t>
  </si>
  <si>
    <t>Primary Developer: Steve Kraynak</t>
  </si>
  <si>
    <t>ErrChk_txt</t>
  </si>
  <si>
    <t>Example error 1</t>
  </si>
  <si>
    <t>Example error 2</t>
  </si>
  <si>
    <t>Example error 3</t>
  </si>
  <si>
    <t>[Red]"ERROR";[Red]"ERROR";[Color10]"OK";[Red]"ERROR"</t>
  </si>
  <si>
    <t>ErrChk_txt num format:</t>
  </si>
  <si>
    <t>Example error 4</t>
  </si>
  <si>
    <t>Example error 5</t>
  </si>
  <si>
    <t>no CF</t>
  </si>
  <si>
    <t>Error_Checks</t>
  </si>
  <si>
    <t>SumProduct US, LLC</t>
  </si>
  <si>
    <t>Formula to detect IDs that are linked to more than one account name.</t>
  </si>
  <si>
    <t>Account ID</t>
  </si>
  <si>
    <t>Account Name</t>
  </si>
  <si>
    <t>Liam</t>
  </si>
  <si>
    <t>Sam</t>
  </si>
  <si>
    <t>Tim</t>
  </si>
  <si>
    <t>Talia</t>
  </si>
  <si>
    <t>Steve</t>
  </si>
  <si>
    <t>Steven</t>
  </si>
  <si>
    <t>Amount</t>
  </si>
  <si>
    <t>It's okay for 2 different accounts to share a name, but each Account ID should only have 1 name.</t>
  </si>
  <si>
    <t>What formula will you use?</t>
  </si>
  <si>
    <t>Example</t>
  </si>
  <si>
    <t>The formula must be a dynamic array formula, since there may be a different number of rows when we refresh the data.</t>
  </si>
  <si>
    <t>Extra Names</t>
  </si>
  <si>
    <t>Loretta</t>
  </si>
  <si>
    <t>Hint: ID 1005 has 3 names, which is a problem. Tim is the name for multiple accounts, which is okay.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</si>
</sst>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&quot;ý&quot;;&quot;ý&quot;;&quot;þ&quot;"/>
    <numFmt numFmtId="167" formatCode="#,##0&quot;.&quot;"/>
    <numFmt numFmtId="168" formatCode="0.E+00"/>
    <numFmt numFmtId="169" formatCode=";;;"/>
    <numFmt numFmtId="170" formatCode="_(#,##0_);[Red]\(#,##0\);_(\-_);"/>
    <numFmt numFmtId="171" formatCode="_(&quot;$&quot;#,##0.0_);\(&quot;$&quot;#,##0.0\);_(&quot;-&quot;_)"/>
    <numFmt numFmtId="172" formatCode="_(#,##0.0_);\(#,##0.0\);_(&quot;-&quot;_)"/>
    <numFmt numFmtId="173" formatCode="&quot;Row &quot;###0"/>
    <numFmt numFmtId="174" formatCode="#,##0."/>
    <numFmt numFmtId="175" formatCode="_(#,##0_);\(#,##0\);_(\-_)"/>
    <numFmt numFmtId="176" formatCode="_(#,##0.00_);\(#,##0.00\);_(\-_._0_0_)"/>
    <numFmt numFmtId="177" formatCode="&quot;$&quot;* _(#,##0.00_);&quot;$&quot;* \(#,##0.00\);&quot;$&quot;* _(\-_._0_0_)"/>
    <numFmt numFmtId="178" formatCode="&quot;$&quot;* _(#,##0_);&quot;$&quot;* \(#,##0\);&quot;$&quot;* _(\-_)"/>
    <numFmt numFmtId="179" formatCode="[$-C09]dd\ mmm\ yy;@"/>
    <numFmt numFmtId="180" formatCode="mmm\ yy"/>
    <numFmt numFmtId="181" formatCode="[$-C09]d\ mmm\ yy;@"/>
    <numFmt numFmtId="182" formatCode="[Red]&quot;ERROR&quot;;[Red]&quot;ERROR&quot;;[Color10]&quot;OK&quot;;[Red]&quot;ERROR&quot;"/>
    <numFmt numFmtId="183" formatCode="[Red]&quot;ý&quot;;[Red]&quot;ý&quot;;[Color10]&quot;þ&quot;;[Red]&quot;ý&quot;"/>
    <numFmt numFmtId="184" formatCode="_-&quot;$&quot;* #,##0_-;\-&quot;$&quot;* #,##0_-;_-&quot;$&quot;* &quot;-&quot;??_-;_-@_-"/>
    <numFmt numFmtId="185" formatCode="[Red][&gt;0]0;0;0"/>
  </numFmts>
  <fonts count="51" x14ac:knownFonts="1">
    <font>
      <sz val="11"/>
      <color theme="1"/>
      <name val="Aptos"/>
    </font>
    <font>
      <sz val="11"/>
      <color theme="0"/>
      <name val="Wingdings"/>
      <charset val="2"/>
    </font>
    <font>
      <sz val="10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9"/>
      <color theme="1"/>
      <name val="Aptos"/>
      <family val="2"/>
    </font>
    <font>
      <sz val="11"/>
      <color theme="1"/>
      <name val="Aptos"/>
      <family val="2"/>
    </font>
    <font>
      <i/>
      <sz val="11"/>
      <color theme="1"/>
      <name val="Aptos"/>
      <family val="2"/>
    </font>
    <font>
      <b/>
      <sz val="11"/>
      <color theme="3"/>
      <name val="Aptos"/>
      <family val="2"/>
    </font>
    <font>
      <b/>
      <sz val="12"/>
      <color theme="0"/>
      <name val="Aptos"/>
      <family val="2"/>
    </font>
    <font>
      <b/>
      <sz val="13"/>
      <color theme="8" tint="-0.499984740745262"/>
      <name val="Aptos"/>
      <family val="2"/>
    </font>
    <font>
      <sz val="9"/>
      <color theme="0" tint="-0.499984740745262"/>
      <name val="Aptos"/>
      <family val="2"/>
    </font>
    <font>
      <b/>
      <sz val="9"/>
      <color theme="1"/>
      <name val="Aptos"/>
      <family val="2"/>
    </font>
    <font>
      <u/>
      <sz val="9"/>
      <color theme="11"/>
      <name val="Aptos"/>
      <family val="2"/>
    </font>
    <font>
      <b/>
      <sz val="15"/>
      <color theme="3"/>
      <name val="Aptos"/>
      <family val="2"/>
    </font>
    <font>
      <b/>
      <sz val="13"/>
      <color theme="3"/>
      <name val="Aptos"/>
      <family val="2"/>
    </font>
    <font>
      <b/>
      <sz val="11"/>
      <color theme="1"/>
      <name val="Aptos"/>
      <family val="2"/>
    </font>
    <font>
      <b/>
      <u/>
      <sz val="9"/>
      <color theme="1"/>
      <name val="Aptos"/>
      <family val="2"/>
    </font>
    <font>
      <b/>
      <u/>
      <sz val="8"/>
      <color indexed="56"/>
      <name val="Aptos"/>
      <family val="2"/>
    </font>
    <font>
      <sz val="9"/>
      <name val="Aptos"/>
      <family val="2"/>
    </font>
    <font>
      <sz val="14"/>
      <color theme="8" tint="-0.499984740745262"/>
      <name val="Aptos"/>
      <family val="2"/>
    </font>
    <font>
      <i/>
      <sz val="8"/>
      <color rgb="FFFF0000"/>
      <name val="Aptos"/>
      <family val="2"/>
    </font>
    <font>
      <sz val="8"/>
      <name val="Aptos"/>
      <family val="2"/>
    </font>
    <font>
      <i/>
      <sz val="9"/>
      <color theme="8" tint="-0.499984740745262"/>
      <name val="Aptos"/>
      <family val="2"/>
    </font>
    <font>
      <b/>
      <sz val="16"/>
      <color theme="8" tint="-0.499984740745262"/>
      <name val="Aptos"/>
      <family val="2"/>
    </font>
    <font>
      <sz val="18"/>
      <color theme="3"/>
      <name val="Aptos"/>
      <family val="2"/>
    </font>
    <font>
      <sz val="9"/>
      <color theme="8" tint="0.39988402966399123"/>
      <name val="Aptos"/>
      <family val="2"/>
    </font>
    <font>
      <sz val="9"/>
      <color rgb="FFFF0000"/>
      <name val="Aptos"/>
      <family val="2"/>
    </font>
    <font>
      <i/>
      <sz val="11"/>
      <color theme="0" tint="-0.499984740745262"/>
      <name val="Aptos"/>
      <family val="2"/>
    </font>
    <font>
      <sz val="12"/>
      <color theme="1"/>
      <name val="Aptos"/>
      <family val="2"/>
    </font>
    <font>
      <sz val="12"/>
      <color theme="0"/>
      <name val="Aptos"/>
      <family val="2"/>
    </font>
    <font>
      <i/>
      <sz val="11"/>
      <color theme="0" tint="-0.34998626667073579"/>
      <name val="Aptos"/>
      <family val="2"/>
    </font>
    <font>
      <sz val="12"/>
      <color rgb="FF9C0006"/>
      <name val="Aptos"/>
      <family val="2"/>
    </font>
    <font>
      <b/>
      <sz val="12"/>
      <color rgb="FFFA7D00"/>
      <name val="Aptos"/>
      <family val="2"/>
    </font>
    <font>
      <i/>
      <sz val="12"/>
      <color rgb="FF7F7F7F"/>
      <name val="Aptos"/>
      <family val="2"/>
    </font>
    <font>
      <sz val="12"/>
      <color rgb="FF006100"/>
      <name val="Aptos"/>
      <family val="2"/>
    </font>
    <font>
      <sz val="12"/>
      <color rgb="FF3F3F76"/>
      <name val="Aptos"/>
      <family val="2"/>
    </font>
    <font>
      <sz val="12"/>
      <color rgb="FFFA7D00"/>
      <name val="Aptos"/>
      <family val="2"/>
    </font>
    <font>
      <sz val="12"/>
      <color rgb="FF9C5700"/>
      <name val="Aptos"/>
      <family val="2"/>
    </font>
    <font>
      <b/>
      <sz val="12"/>
      <color rgb="FF3F3F3F"/>
      <name val="Aptos"/>
      <family val="2"/>
    </font>
    <font>
      <sz val="11"/>
      <name val="Aptos"/>
      <family val="2"/>
    </font>
    <font>
      <sz val="12"/>
      <color rgb="FFFF0000"/>
      <name val="Aptos"/>
      <family val="2"/>
    </font>
    <font>
      <b/>
      <sz val="16"/>
      <color theme="8" tint="-0.499984740745262"/>
      <name val="Aptos Narrow"/>
      <family val="2"/>
      <scheme val="minor"/>
    </font>
    <font>
      <sz val="16"/>
      <color theme="8" tint="-0.499984740745262"/>
      <name val="Aptos Narrow"/>
      <family val="2"/>
      <scheme val="minor"/>
    </font>
    <font>
      <sz val="16"/>
      <color theme="1"/>
      <name val="Aptos Narrow"/>
      <family val="2"/>
      <scheme val="minor"/>
    </font>
    <font>
      <b/>
      <u/>
      <sz val="16"/>
      <color theme="1"/>
      <name val="Aptos"/>
      <family val="2"/>
    </font>
    <font>
      <sz val="16"/>
      <color theme="1"/>
      <name val="Aptos"/>
      <family val="2"/>
    </font>
    <font>
      <sz val="11"/>
      <name val="Aptos Narrow"/>
      <family val="2"/>
      <scheme val="minor"/>
    </font>
    <font>
      <sz val="11"/>
      <name val="Wingdings"/>
      <charset val="2"/>
    </font>
    <font>
      <sz val="11"/>
      <color theme="8" tint="-0.499984740745262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theme="1"/>
      <name val="Aptos Narrow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</borders>
  <cellStyleXfs count="79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 applyNumberFormat="0" applyFill="0" applyBorder="0" applyProtection="0"/>
    <xf numFmtId="0" fontId="16" fillId="0" borderId="0" applyNumberFormat="0" applyFill="0" applyBorder="0">
      <alignment horizontal="left"/>
      <protection locked="0"/>
    </xf>
    <xf numFmtId="0" fontId="19" fillId="0" borderId="0" applyNumberFormat="0" applyFill="0" applyBorder="0" applyProtection="0"/>
    <xf numFmtId="0" fontId="8" fillId="3" borderId="1" applyNumberFormat="0" applyProtection="0"/>
    <xf numFmtId="0" fontId="9" fillId="0" borderId="0" applyNumberFormat="0" applyFill="0" applyAlignment="0" applyProtection="0"/>
    <xf numFmtId="0" fontId="15" fillId="0" borderId="0" applyNumberFormat="0" applyFill="0" applyAlignment="0" applyProtection="0"/>
    <xf numFmtId="0" fontId="10" fillId="0" borderId="3" applyNumberFormat="0" applyAlignment="0">
      <alignment horizontal="center"/>
    </xf>
    <xf numFmtId="0" fontId="48" fillId="41" borderId="4" applyNumberFormat="0" applyAlignment="0">
      <protection locked="0"/>
    </xf>
    <xf numFmtId="0" fontId="30" fillId="0" borderId="0" applyNumberFormat="0" applyFill="0" applyBorder="0"/>
    <xf numFmtId="181" fontId="4" fillId="0" borderId="0" applyFill="0" applyBorder="0" applyProtection="0">
      <alignment horizontal="center"/>
    </xf>
    <xf numFmtId="180" fontId="11" fillId="0" borderId="0" applyFill="0" applyBorder="0" applyProtection="0">
      <alignment horizontal="center"/>
    </xf>
    <xf numFmtId="169" fontId="5" fillId="4" borderId="4" applyAlignment="0"/>
    <xf numFmtId="183" fontId="47" fillId="7" borderId="2">
      <alignment horizontal="center"/>
      <protection locked="0"/>
    </xf>
    <xf numFmtId="0" fontId="17" fillId="0" borderId="0" applyFill="0" applyBorder="0">
      <alignment horizontal="left" vertical="center"/>
      <protection locked="0"/>
    </xf>
    <xf numFmtId="41" fontId="18" fillId="5" borderId="5" applyNumberFormat="0" applyAlignment="0"/>
    <xf numFmtId="41" fontId="5" fillId="0" borderId="6" applyNumberFormat="0" applyFont="0" applyFill="0" applyAlignment="0"/>
    <xf numFmtId="170" fontId="5" fillId="0" borderId="7" applyNumberFormat="0" applyFont="0" applyFill="0" applyAlignment="0" applyProtection="0"/>
    <xf numFmtId="0" fontId="5" fillId="0" borderId="0"/>
    <xf numFmtId="0" fontId="20" fillId="0" borderId="8" applyNumberFormat="0" applyFill="0" applyBorder="0"/>
    <xf numFmtId="170" fontId="5" fillId="0" borderId="0" applyFont="0" applyFill="0" applyBorder="0" applyAlignment="0" applyProtection="0"/>
    <xf numFmtId="0" fontId="10" fillId="6" borderId="2" applyNumberFormat="0" applyAlignment="0" applyProtection="0"/>
    <xf numFmtId="0" fontId="27" fillId="0" borderId="0" applyNumberFormat="0" applyFill="0" applyBorder="0" applyAlignment="0" applyProtection="0"/>
    <xf numFmtId="171" fontId="21" fillId="0" borderId="0" applyFill="0" applyBorder="0">
      <alignment horizontal="right" vertical="center"/>
    </xf>
    <xf numFmtId="172" fontId="21" fillId="0" borderId="0" applyFill="0" applyBorder="0">
      <alignment horizontal="right" vertical="center"/>
    </xf>
    <xf numFmtId="173" fontId="22" fillId="6" borderId="4">
      <alignment horizontal="center"/>
    </xf>
    <xf numFmtId="41" fontId="39" fillId="7" borderId="5" applyFont="0" applyAlignment="0"/>
    <xf numFmtId="0" fontId="49" fillId="9" borderId="0" applyNumberFormat="0">
      <alignment horizontal="center"/>
    </xf>
    <xf numFmtId="0" fontId="25" fillId="0" borderId="0" applyNumberFormat="0" applyFill="0" applyBorder="0" applyProtection="0"/>
    <xf numFmtId="0" fontId="26" fillId="8" borderId="9" applyNumberFormat="0" applyAlignment="0">
      <protection locked="0"/>
    </xf>
    <xf numFmtId="0" fontId="24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10" applyNumberFormat="0" applyFill="0" applyAlignment="0" applyProtection="0"/>
    <xf numFmtId="0" fontId="7" fillId="0" borderId="11" applyNumberFormat="0" applyFill="0" applyAlignment="0" applyProtection="0"/>
    <xf numFmtId="0" fontId="15" fillId="0" borderId="12" applyNumberFormat="0" applyFill="0" applyAlignment="0" applyProtection="0"/>
    <xf numFmtId="174" fontId="8" fillId="3" borderId="1"/>
    <xf numFmtId="0" fontId="12" fillId="0" borderId="0" applyNumberFormat="0" applyFill="0" applyBorder="0" applyAlignment="0" applyProtection="0"/>
    <xf numFmtId="0" fontId="34" fillId="10" borderId="0" applyNumberFormat="0" applyBorder="0" applyAlignment="0" applyProtection="0"/>
    <xf numFmtId="0" fontId="31" fillId="11" borderId="0" applyNumberFormat="0" applyBorder="0" applyAlignment="0" applyProtection="0"/>
    <xf numFmtId="0" fontId="37" fillId="12" borderId="0" applyNumberFormat="0" applyBorder="0" applyAlignment="0" applyProtection="0"/>
    <xf numFmtId="0" fontId="35" fillId="13" borderId="13" applyNumberFormat="0" applyAlignment="0" applyProtection="0"/>
    <xf numFmtId="0" fontId="38" fillId="14" borderId="14" applyNumberFormat="0" applyAlignment="0" applyProtection="0"/>
    <xf numFmtId="0" fontId="32" fillId="14" borderId="13" applyNumberFormat="0" applyAlignment="0" applyProtection="0"/>
    <xf numFmtId="0" fontId="36" fillId="0" borderId="15" applyNumberFormat="0" applyFill="0" applyAlignment="0" applyProtection="0"/>
    <xf numFmtId="0" fontId="8" fillId="15" borderId="16" applyNumberFormat="0" applyAlignment="0" applyProtection="0"/>
    <xf numFmtId="0" fontId="40" fillId="0" borderId="0" applyNumberFormat="0" applyFill="0" applyBorder="0" applyAlignment="0" applyProtection="0"/>
    <xf numFmtId="0" fontId="4" fillId="16" borderId="17" applyNumberFormat="0" applyFont="0" applyAlignment="0" applyProtection="0"/>
    <xf numFmtId="0" fontId="33" fillId="0" borderId="0" applyNumberFormat="0" applyFill="0" applyBorder="0" applyAlignment="0" applyProtection="0"/>
    <xf numFmtId="0" fontId="29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9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9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9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9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182" fontId="46" fillId="7" borderId="2">
      <alignment horizontal="center"/>
      <protection locked="0"/>
    </xf>
  </cellStyleXfs>
  <cellXfs count="66">
    <xf numFmtId="0" fontId="0" fillId="0" borderId="0" xfId="0"/>
    <xf numFmtId="166" fontId="1" fillId="2" borderId="2" xfId="0" applyNumberFormat="1" applyFont="1" applyFill="1" applyBorder="1" applyAlignment="1" applyProtection="1">
      <alignment horizontal="center"/>
      <protection locked="0"/>
    </xf>
    <xf numFmtId="0" fontId="8" fillId="3" borderId="1" xfId="10"/>
    <xf numFmtId="0" fontId="9" fillId="0" borderId="0" xfId="11"/>
    <xf numFmtId="0" fontId="15" fillId="0" borderId="0" xfId="12"/>
    <xf numFmtId="0" fontId="10" fillId="0" borderId="3" xfId="13">
      <alignment horizontal="center"/>
    </xf>
    <xf numFmtId="168" fontId="10" fillId="0" borderId="3" xfId="13" applyNumberFormat="1">
      <alignment horizontal="center"/>
    </xf>
    <xf numFmtId="0" fontId="2" fillId="0" borderId="0" xfId="0" applyFont="1"/>
    <xf numFmtId="0" fontId="16" fillId="0" borderId="0" xfId="8">
      <alignment horizontal="left"/>
      <protection locked="0"/>
    </xf>
    <xf numFmtId="0" fontId="16" fillId="0" borderId="0" xfId="8" applyAlignment="1">
      <alignment horizontal="right"/>
      <protection locked="0"/>
    </xf>
    <xf numFmtId="0" fontId="49" fillId="9" borderId="0" xfId="33">
      <alignment horizontal="center"/>
    </xf>
    <xf numFmtId="0" fontId="23" fillId="0" borderId="0" xfId="7"/>
    <xf numFmtId="0" fontId="3" fillId="0" borderId="0" xfId="0" applyFont="1" applyAlignment="1">
      <alignment horizontal="left"/>
    </xf>
    <xf numFmtId="0" fontId="19" fillId="0" borderId="0" xfId="9"/>
    <xf numFmtId="0" fontId="0" fillId="0" borderId="0" xfId="0" applyAlignment="1">
      <alignment horizontal="left"/>
    </xf>
    <xf numFmtId="0" fontId="20" fillId="0" borderId="0" xfId="25" applyBorder="1"/>
    <xf numFmtId="0" fontId="48" fillId="41" borderId="4" xfId="14">
      <protection locked="0"/>
    </xf>
    <xf numFmtId="0" fontId="3" fillId="0" borderId="0" xfId="0" applyFont="1"/>
    <xf numFmtId="0" fontId="10" fillId="0" borderId="3" xfId="13" applyAlignment="1"/>
    <xf numFmtId="169" fontId="5" fillId="4" borderId="4" xfId="18"/>
    <xf numFmtId="183" fontId="47" fillId="7" borderId="2" xfId="19">
      <alignment horizontal="center"/>
      <protection locked="0"/>
    </xf>
    <xf numFmtId="0" fontId="18" fillId="5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10" fillId="6" borderId="2" xfId="27"/>
    <xf numFmtId="0" fontId="27" fillId="0" borderId="0" xfId="28"/>
    <xf numFmtId="173" fontId="22" fillId="6" borderId="4" xfId="31">
      <alignment horizontal="center"/>
    </xf>
    <xf numFmtId="41" fontId="0" fillId="7" borderId="5" xfId="32" applyFont="1"/>
    <xf numFmtId="0" fontId="25" fillId="0" borderId="0" xfId="34"/>
    <xf numFmtId="0" fontId="26" fillId="8" borderId="9" xfId="35">
      <protection locked="0"/>
    </xf>
    <xf numFmtId="170" fontId="0" fillId="0" borderId="0" xfId="26" applyFont="1"/>
    <xf numFmtId="9" fontId="0" fillId="0" borderId="0" xfId="5" applyFont="1"/>
    <xf numFmtId="180" fontId="11" fillId="0" borderId="0" xfId="17">
      <alignment horizontal="center"/>
    </xf>
    <xf numFmtId="0" fontId="30" fillId="0" borderId="0" xfId="15"/>
    <xf numFmtId="167" fontId="8" fillId="3" borderId="1" xfId="10" applyNumberFormat="1"/>
    <xf numFmtId="174" fontId="8" fillId="3" borderId="1" xfId="41"/>
    <xf numFmtId="175" fontId="0" fillId="0" borderId="0" xfId="2" applyNumberFormat="1" applyFont="1"/>
    <xf numFmtId="176" fontId="0" fillId="0" borderId="0" xfId="1" applyNumberFormat="1" applyFont="1"/>
    <xf numFmtId="177" fontId="0" fillId="0" borderId="0" xfId="3" applyNumberFormat="1" applyFont="1"/>
    <xf numFmtId="178" fontId="0" fillId="0" borderId="0" xfId="4" applyNumberFormat="1" applyFont="1"/>
    <xf numFmtId="179" fontId="4" fillId="0" borderId="0" xfId="16" applyNumberFormat="1">
      <alignment horizontal="center"/>
    </xf>
    <xf numFmtId="0" fontId="6" fillId="0" borderId="0" xfId="0" applyFont="1"/>
    <xf numFmtId="0" fontId="7" fillId="0" borderId="0" xfId="6"/>
    <xf numFmtId="0" fontId="41" fillId="0" borderId="0" xfId="12" applyFont="1" applyAlignment="1">
      <alignment horizontal="left" vertical="center"/>
    </xf>
    <xf numFmtId="0" fontId="42" fillId="0" borderId="0" xfId="0" applyFont="1"/>
    <xf numFmtId="0" fontId="43" fillId="0" borderId="0" xfId="0" applyFont="1"/>
    <xf numFmtId="0" fontId="42" fillId="0" borderId="0" xfId="6" applyFont="1" applyAlignment="1">
      <alignment horizontal="left" vertical="center"/>
    </xf>
    <xf numFmtId="0" fontId="45" fillId="0" borderId="0" xfId="0" applyFont="1"/>
    <xf numFmtId="0" fontId="5" fillId="0" borderId="0" xfId="0" applyFont="1"/>
    <xf numFmtId="182" fontId="46" fillId="7" borderId="2" xfId="78">
      <alignment horizontal="center"/>
      <protection locked="0"/>
    </xf>
    <xf numFmtId="0" fontId="5" fillId="0" borderId="0" xfId="0" applyFont="1" applyAlignment="1">
      <alignment horizontal="right"/>
    </xf>
    <xf numFmtId="0" fontId="48" fillId="41" borderId="4" xfId="14" applyAlignment="1">
      <alignment horizontal="center"/>
      <protection locked="0"/>
    </xf>
    <xf numFmtId="0" fontId="48" fillId="41" borderId="18" xfId="14" applyBorder="1" applyAlignment="1">
      <alignment horizontal="center"/>
      <protection locked="0"/>
    </xf>
    <xf numFmtId="184" fontId="48" fillId="41" borderId="4" xfId="14" applyNumberFormat="1">
      <protection locked="0"/>
    </xf>
    <xf numFmtId="185" fontId="50" fillId="0" borderId="2" xfId="0" applyNumberFormat="1" applyFont="1" applyBorder="1"/>
    <xf numFmtId="0" fontId="48" fillId="41" borderId="19" xfId="14" applyBorder="1" applyAlignment="1">
      <alignment horizontal="center"/>
      <protection locked="0"/>
    </xf>
    <xf numFmtId="184" fontId="48" fillId="41" borderId="19" xfId="14" applyNumberFormat="1" applyBorder="1">
      <protection locked="0"/>
    </xf>
    <xf numFmtId="0" fontId="49" fillId="9" borderId="2" xfId="33" applyBorder="1">
      <alignment horizontal="center"/>
    </xf>
    <xf numFmtId="0" fontId="42" fillId="0" borderId="0" xfId="6" applyFont="1" applyAlignment="1">
      <alignment horizontal="left" vertical="center"/>
    </xf>
    <xf numFmtId="0" fontId="44" fillId="0" borderId="0" xfId="8" applyFont="1">
      <alignment horizontal="left"/>
      <protection locked="0"/>
    </xf>
    <xf numFmtId="0" fontId="0" fillId="0" borderId="0" xfId="0"/>
    <xf numFmtId="0" fontId="16" fillId="0" borderId="0" xfId="8">
      <alignment horizontal="left"/>
      <protection locked="0"/>
    </xf>
    <xf numFmtId="0" fontId="49" fillId="9" borderId="0" xfId="33">
      <alignment horizontal="center"/>
    </xf>
    <xf numFmtId="0" fontId="5" fillId="0" borderId="0" xfId="0" applyFont="1"/>
    <xf numFmtId="0" fontId="10" fillId="0" borderId="3" xfId="13" applyAlignment="1">
      <alignment horizontal="left"/>
    </xf>
    <xf numFmtId="0" fontId="48" fillId="41" borderId="4" xfId="14" applyAlignment="1">
      <alignment horizontal="left"/>
      <protection locked="0"/>
    </xf>
  </cellXfs>
  <cellStyles count="79">
    <cellStyle name="20% - Accent1" xfId="55" builtinId="30" customBuiltin="1"/>
    <cellStyle name="20% - Accent2" xfId="59" builtinId="34" customBuiltin="1"/>
    <cellStyle name="20% - Accent3" xfId="63" builtinId="38" customBuiltin="1"/>
    <cellStyle name="20% - Accent4" xfId="67" builtinId="42" customBuiltin="1"/>
    <cellStyle name="20% - Accent5" xfId="71" builtinId="46" customBuiltin="1"/>
    <cellStyle name="20% - Accent6" xfId="75" builtinId="50" customBuiltin="1"/>
    <cellStyle name="40% - Accent1" xfId="56" builtinId="31" customBuiltin="1"/>
    <cellStyle name="40% - Accent2" xfId="60" builtinId="35" customBuiltin="1"/>
    <cellStyle name="40% - Accent3" xfId="64" builtinId="39" customBuiltin="1"/>
    <cellStyle name="40% - Accent4" xfId="68" builtinId="43" customBuiltin="1"/>
    <cellStyle name="40% - Accent5" xfId="72" builtinId="47" customBuiltin="1"/>
    <cellStyle name="40% - Accent6" xfId="76" builtinId="51" customBuiltin="1"/>
    <cellStyle name="60% - Accent1" xfId="57" builtinId="32" customBuiltin="1"/>
    <cellStyle name="60% - Accent2" xfId="61" builtinId="36" customBuiltin="1"/>
    <cellStyle name="60% - Accent3" xfId="65" builtinId="40" customBuiltin="1"/>
    <cellStyle name="60% - Accent4" xfId="69" builtinId="44" customBuiltin="1"/>
    <cellStyle name="60% - Accent5" xfId="73" builtinId="48" customBuiltin="1"/>
    <cellStyle name="60% - Accent6" xfId="77" builtinId="52" customBuiltin="1"/>
    <cellStyle name="Accent1" xfId="54" builtinId="29" customBuiltin="1"/>
    <cellStyle name="Accent2" xfId="58" builtinId="33" customBuiltin="1"/>
    <cellStyle name="Accent3" xfId="62" builtinId="37" customBuiltin="1"/>
    <cellStyle name="Accent4" xfId="66" builtinId="41" customBuiltin="1"/>
    <cellStyle name="Accent5" xfId="70" builtinId="45" customBuiltin="1"/>
    <cellStyle name="Accent6" xfId="74" builtinId="49" customBuiltin="1"/>
    <cellStyle name="Accounts Ref" xfId="15" xr:uid="{00000000-0005-0000-0000-000000000000}"/>
    <cellStyle name="Assumption" xfId="14" xr:uid="{00000000-0005-0000-0000-000001000000}"/>
    <cellStyle name="Bad" xfId="44" builtinId="27" customBuiltin="1"/>
    <cellStyle name="Calculation" xfId="48" builtinId="22" customBuiltin="1"/>
    <cellStyle name="Check Cell" xfId="50" builtinId="23" customBuiltin="1"/>
    <cellStyle name="Comma" xfId="1" builtinId="3" customBuiltin="1"/>
    <cellStyle name="Comma [0]" xfId="2" builtinId="6" customBuiltin="1"/>
    <cellStyle name="Constraint" xfId="13" xr:uid="{00000000-0005-0000-0000-000004000000}"/>
    <cellStyle name="Currency" xfId="3" builtinId="4" customBuiltin="1"/>
    <cellStyle name="Currency [0]" xfId="4" builtinId="7" customBuiltin="1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Chk_txt" xfId="78" xr:uid="{EA667304-0301-4168-BA20-05E9B7AE50DD}"/>
    <cellStyle name="Error_Checks" xfId="19" xr:uid="{00000000-0005-0000-0000-00000A000000}"/>
    <cellStyle name="Explanatory Text" xfId="53" builtinId="53" customBuiltin="1"/>
    <cellStyle name="Followed Hyperlink" xfId="42" builtinId="9" customBuiltin="1"/>
    <cellStyle name="Good" xfId="43" builtinId="26" customBuiltin="1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put" xfId="46" builtinId="20" customBuiltin="1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Linked Cell" xfId="49" builtinId="24" customBuiltin="1"/>
    <cellStyle name="Model Name" xfId="9" xr:uid="{00000000-0005-0000-0000-000018000000}"/>
    <cellStyle name="Neutral" xfId="45" builtinId="28" customBuiltin="1"/>
    <cellStyle name="Normal" xfId="0" builtinId="0" customBuiltin="1"/>
    <cellStyle name="Normal 2" xfId="24" xr:uid="{00000000-0005-0000-0000-00001A000000}"/>
    <cellStyle name="Note" xfId="52" builtinId="10" customBuiltin="1"/>
    <cellStyle name="Notes" xfId="25" xr:uid="{00000000-0005-0000-0000-00001B000000}"/>
    <cellStyle name="Numbers 0" xfId="26" xr:uid="{00000000-0005-0000-0000-00001C000000}"/>
    <cellStyle name="Output" xfId="47" builtinId="21" customBuiltin="1"/>
    <cellStyle name="Parameter" xfId="27" xr:uid="{00000000-0005-0000-0000-00001D000000}"/>
    <cellStyle name="Percent" xfId="5" builtinId="5" customBuiltin="1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arning Text" xfId="51" builtinId="11" customBuiltin="1"/>
    <cellStyle name="WIP" xfId="35" xr:uid="{00000000-0005-0000-0000-000029000000}"/>
  </cellStyles>
  <dxfs count="16">
    <dxf>
      <font>
        <color theme="0"/>
      </font>
      <fill>
        <patternFill>
          <bgColor rgb="FF00B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rgb="FF00B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84" formatCode="_-&quot;$&quot;* #,##0_-;\-&quot;$&quot;* #,##0_-;_-&quot;$&quot;* &quot;-&quot;??_-;_-@_-"/>
      <border outline="0">
        <left style="thin">
          <color theme="8" tint="-0.499984740745262"/>
        </left>
      </border>
    </dxf>
    <dxf>
      <alignment horizontal="center" vertical="bottom" textRotation="0" wrapText="0" indent="0" justifyLastLine="0" shrinkToFit="0" readingOrder="0"/>
      <border outline="0">
        <left style="thin">
          <color theme="8" tint="-0.499984740745262"/>
        </left>
        <right style="thin">
          <color theme="8" tint="-0.499984740745262"/>
        </right>
      </border>
    </dxf>
    <dxf>
      <alignment horizontal="center" vertical="bottom" textRotation="0" wrapText="0" indent="0" justifyLastLine="0" shrinkToFit="0" readingOrder="0"/>
      <border outline="0">
        <right style="thin">
          <color theme="8" tint="-0.499984740745262"/>
        </right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5"/>
      <tableStyleElement type="firstRowStripe" dxfId="14"/>
      <tableStyleElement type="secondRowStripe" dxfId="13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162857</xdr:rowOff>
    </xdr:from>
    <xdr:to>
      <xdr:col>6</xdr:col>
      <xdr:colOff>0</xdr:colOff>
      <xdr:row>11</xdr:row>
      <xdr:rowOff>66675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52550" y="1429682"/>
          <a:ext cx="2590800" cy="856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8D8E6A-B4FF-4E8A-95D4-9A7CAE508970}" name="Data" displayName="Data" ref="G15:I28" totalsRowShown="0" headerRowDxfId="12" headerRowBorderDxfId="11" headerRowCellStyle="Table_Heading" dataCellStyle="Assumption">
  <autoFilter ref="G15:I28" xr:uid="{888D8E6A-B4FF-4E8A-95D4-9A7CAE508970}">
    <filterColumn colId="0" hiddenButton="1"/>
    <filterColumn colId="1" hiddenButton="1"/>
    <filterColumn colId="2" hiddenButton="1"/>
  </autoFilter>
  <tableColumns count="3">
    <tableColumn id="1" xr3:uid="{B2BF0741-DE04-48B9-ADDD-B7377924F786}" name="Account ID" dataDxfId="10" dataCellStyle="Assumption"/>
    <tableColumn id="2" xr3:uid="{B3CABEA8-4E9A-4A8D-B8BC-3180D045269B}" name="Account Name" dataDxfId="9" dataCellStyle="Assumption"/>
    <tableColumn id="3" xr3:uid="{52870372-4A4D-4868-8920-A34730F41150}" name="Amount" dataDxfId="8" dataCellStyle="Assump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steve.krayna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4"/>
  <sheetViews>
    <sheetView showGridLines="0" tabSelected="1" zoomScaleNormal="100" workbookViewId="0"/>
  </sheetViews>
  <sheetFormatPr defaultColWidth="8.875" defaultRowHeight="15" x14ac:dyDescent="0.25"/>
  <cols>
    <col min="3" max="4" width="3.625" customWidth="1"/>
    <col min="6" max="6" width="17.875" customWidth="1"/>
    <col min="9" max="9" width="28.125" customWidth="1"/>
  </cols>
  <sheetData>
    <row r="1" spans="1:19" x14ac:dyDescent="0.25">
      <c r="A1" s="8"/>
    </row>
    <row r="3" spans="1:19" x14ac:dyDescent="0.25">
      <c r="A3" s="8" t="s">
        <v>1</v>
      </c>
    </row>
    <row r="5" spans="1:19" ht="21" x14ac:dyDescent="0.35">
      <c r="C5" s="11" t="str">
        <f>Client_Name</f>
        <v>SumProduct US, LLC</v>
      </c>
      <c r="D5" s="7"/>
      <c r="E5" s="7"/>
      <c r="F5" s="7"/>
      <c r="G5" s="7"/>
      <c r="H5" s="7"/>
      <c r="I5" s="7"/>
      <c r="J5" s="7"/>
    </row>
    <row r="6" spans="1:19" ht="18.75" x14ac:dyDescent="0.3">
      <c r="C6" s="13" t="str">
        <f ca="1">Model_Name</f>
        <v>SP One Name per Account - Challenge.xlsx</v>
      </c>
      <c r="D6" s="7"/>
      <c r="E6" s="7"/>
      <c r="F6" s="7"/>
      <c r="G6" s="7"/>
      <c r="H6" s="7"/>
      <c r="I6" s="7"/>
      <c r="J6" s="7"/>
    </row>
    <row r="7" spans="1:19" x14ac:dyDescent="0.25">
      <c r="C7" s="7"/>
      <c r="D7" s="7"/>
      <c r="E7" s="7"/>
      <c r="F7" s="7"/>
      <c r="G7" s="7"/>
      <c r="H7" s="7"/>
      <c r="I7" s="7"/>
      <c r="J7" s="7"/>
    </row>
    <row r="8" spans="1:19" x14ac:dyDescent="0.25">
      <c r="C8" s="7"/>
      <c r="D8" s="7"/>
      <c r="E8" s="7"/>
      <c r="F8" s="7"/>
      <c r="G8" s="7"/>
      <c r="H8" s="7"/>
      <c r="I8" s="7"/>
      <c r="J8" s="7"/>
    </row>
    <row r="9" spans="1:19" x14ac:dyDescent="0.25">
      <c r="C9" s="7"/>
      <c r="D9" s="7"/>
      <c r="E9" s="7"/>
      <c r="F9" s="7"/>
      <c r="G9" s="7"/>
      <c r="H9" s="7"/>
      <c r="I9" s="7"/>
      <c r="J9" s="7"/>
    </row>
    <row r="10" spans="1:19" x14ac:dyDescent="0.25">
      <c r="C10" s="7"/>
      <c r="D10" s="7"/>
      <c r="E10" s="7"/>
      <c r="F10" s="7"/>
      <c r="G10" s="7"/>
      <c r="H10" s="7"/>
      <c r="I10" s="7"/>
      <c r="J10" s="7"/>
    </row>
    <row r="11" spans="1:19" x14ac:dyDescent="0.25">
      <c r="C11" s="7"/>
      <c r="D11" s="7"/>
      <c r="E11" s="7"/>
      <c r="F11" s="7"/>
      <c r="G11" s="7"/>
      <c r="H11" s="7"/>
      <c r="I11" s="7"/>
      <c r="J11" s="7"/>
      <c r="S11" s="33"/>
    </row>
    <row r="12" spans="1:19" x14ac:dyDescent="0.25">
      <c r="C12" s="7"/>
      <c r="D12" s="7"/>
      <c r="E12" s="7"/>
      <c r="F12" s="7"/>
      <c r="G12" s="7"/>
      <c r="H12" s="7"/>
      <c r="I12" s="7"/>
      <c r="J12" s="7"/>
    </row>
    <row r="13" spans="1:19" x14ac:dyDescent="0.25">
      <c r="C13" s="7"/>
      <c r="D13" s="7"/>
      <c r="E13" s="7"/>
      <c r="F13" s="7"/>
      <c r="G13" s="7"/>
      <c r="H13" s="7"/>
      <c r="I13" s="7"/>
      <c r="J13" s="7"/>
    </row>
    <row r="14" spans="1:19" ht="21" x14ac:dyDescent="0.35">
      <c r="C14" s="43" t="s">
        <v>70</v>
      </c>
      <c r="D14" s="44"/>
      <c r="E14" s="45"/>
      <c r="F14" s="45"/>
      <c r="G14" s="45"/>
      <c r="H14" s="45"/>
      <c r="I14" s="45"/>
      <c r="J14" s="45"/>
    </row>
    <row r="15" spans="1:19" ht="21" x14ac:dyDescent="0.35">
      <c r="C15" s="44"/>
      <c r="D15" s="44"/>
      <c r="E15" s="45"/>
      <c r="F15" s="45"/>
      <c r="G15" s="45"/>
      <c r="H15" s="45"/>
      <c r="I15" s="45"/>
      <c r="J15" s="45"/>
    </row>
    <row r="16" spans="1:19" ht="21" x14ac:dyDescent="0.35">
      <c r="C16" s="43" t="s">
        <v>19</v>
      </c>
      <c r="D16" s="44"/>
      <c r="E16" s="45"/>
      <c r="F16" s="45"/>
      <c r="G16" s="45"/>
      <c r="H16" s="45"/>
      <c r="I16" s="45"/>
      <c r="J16" s="45"/>
    </row>
    <row r="17" spans="3:10" ht="21" x14ac:dyDescent="0.25">
      <c r="C17" s="58" t="s">
        <v>82</v>
      </c>
      <c r="D17" s="58"/>
      <c r="E17" s="58"/>
      <c r="F17" s="58"/>
      <c r="G17" s="58"/>
      <c r="H17" s="58"/>
      <c r="I17" s="58"/>
      <c r="J17" s="58"/>
    </row>
    <row r="18" spans="3:10" ht="21" x14ac:dyDescent="0.25">
      <c r="C18" s="58"/>
      <c r="D18" s="58"/>
      <c r="E18" s="58"/>
      <c r="F18" s="58"/>
      <c r="G18" s="58"/>
      <c r="H18" s="58"/>
      <c r="I18" s="58"/>
      <c r="J18" s="58"/>
    </row>
    <row r="19" spans="3:10" ht="21" x14ac:dyDescent="0.35">
      <c r="C19" s="46"/>
      <c r="D19" s="44"/>
      <c r="E19" s="45"/>
      <c r="F19" s="45"/>
      <c r="G19" s="45"/>
      <c r="H19" s="45"/>
      <c r="I19" s="45"/>
      <c r="J19" s="45"/>
    </row>
    <row r="20" spans="3:10" ht="21" x14ac:dyDescent="0.35">
      <c r="C20" s="46"/>
      <c r="D20" s="44"/>
      <c r="E20" s="45"/>
      <c r="F20" s="45"/>
      <c r="G20" s="45"/>
      <c r="H20" s="45"/>
      <c r="I20" s="45"/>
      <c r="J20" s="45"/>
    </row>
    <row r="21" spans="3:10" ht="21" x14ac:dyDescent="0.35">
      <c r="C21" s="46" t="s">
        <v>20</v>
      </c>
      <c r="D21" s="44"/>
      <c r="E21" s="45"/>
      <c r="F21" s="45"/>
      <c r="G21" s="59" t="s">
        <v>69</v>
      </c>
      <c r="H21" s="59"/>
      <c r="I21" s="59"/>
      <c r="J21" s="45"/>
    </row>
    <row r="22" spans="3:10" ht="21" x14ac:dyDescent="0.35">
      <c r="C22" s="46" t="s">
        <v>21</v>
      </c>
      <c r="D22" s="44"/>
      <c r="E22" s="45"/>
      <c r="F22" s="45"/>
      <c r="G22" s="59" t="s">
        <v>22</v>
      </c>
      <c r="H22" s="59"/>
      <c r="I22" s="59"/>
      <c r="J22" s="45"/>
    </row>
    <row r="23" spans="3:10" ht="21" x14ac:dyDescent="0.35">
      <c r="C23" s="47"/>
      <c r="D23" s="47"/>
      <c r="E23" s="47"/>
      <c r="F23" s="47"/>
      <c r="G23" s="47"/>
      <c r="H23" s="47"/>
      <c r="I23" s="47"/>
      <c r="J23" s="47"/>
    </row>
    <row r="24" spans="3:10" ht="21" x14ac:dyDescent="0.35">
      <c r="C24" s="47"/>
      <c r="D24" s="47"/>
      <c r="E24" s="47"/>
      <c r="F24" s="47"/>
      <c r="G24" s="47"/>
      <c r="H24" s="47"/>
      <c r="I24" s="47"/>
      <c r="J24" s="4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/>
    </sheetView>
  </sheetViews>
  <sheetFormatPr defaultColWidth="0" defaultRowHeight="15" x14ac:dyDescent="0.25"/>
  <cols>
    <col min="1" max="5" width="3.625" customWidth="1"/>
    <col min="6" max="6" width="17.625" customWidth="1"/>
    <col min="7" max="12" width="8.875" customWidth="1"/>
    <col min="13" max="13" width="1.625" customWidth="1"/>
    <col min="14" max="16384" width="8.875" hidden="1"/>
  </cols>
  <sheetData>
    <row r="1" spans="1:12" ht="21" x14ac:dyDescent="0.35">
      <c r="A1" s="11" t="s">
        <v>1</v>
      </c>
      <c r="F1" s="9"/>
      <c r="G1" s="9"/>
    </row>
    <row r="2" spans="1:12" ht="18.75" x14ac:dyDescent="0.3">
      <c r="A2" s="13" t="str">
        <f ca="1">Model_Name</f>
        <v>SP One Name per Account - Challenge.xlsx</v>
      </c>
    </row>
    <row r="3" spans="1:12" x14ac:dyDescent="0.25">
      <c r="A3" s="8" t="s">
        <v>1</v>
      </c>
      <c r="B3" s="8"/>
      <c r="C3" s="8"/>
      <c r="D3" s="8"/>
      <c r="E3" s="8"/>
    </row>
    <row r="4" spans="1:12" x14ac:dyDescent="0.25">
      <c r="E4" t="s">
        <v>2</v>
      </c>
      <c r="G4" s="1">
        <f>Overall_Error_Check</f>
        <v>0</v>
      </c>
    </row>
    <row r="7" spans="1:12" ht="16.5" thickBot="1" x14ac:dyDescent="0.3">
      <c r="B7" s="35">
        <v>1</v>
      </c>
      <c r="C7" s="35" t="s">
        <v>23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ht="15.75" thickTop="1" x14ac:dyDescent="0.25"/>
    <row r="9" spans="1:12" x14ac:dyDescent="0.25">
      <c r="F9" s="8" t="s">
        <v>24</v>
      </c>
    </row>
    <row r="10" spans="1:12" x14ac:dyDescent="0.25">
      <c r="F10" s="8" t="s">
        <v>25</v>
      </c>
    </row>
    <row r="11" spans="1:12" x14ac:dyDescent="0.25">
      <c r="F11" s="8" t="s">
        <v>0</v>
      </c>
    </row>
    <row r="12" spans="1:12" x14ac:dyDescent="0.25">
      <c r="F12" s="8" t="s">
        <v>94</v>
      </c>
    </row>
    <row r="13" spans="1:12" x14ac:dyDescent="0.25">
      <c r="F13" s="8" t="s">
        <v>63</v>
      </c>
    </row>
    <row r="14" spans="1:12" x14ac:dyDescent="0.25">
      <c r="F14" s="8"/>
    </row>
    <row r="15" spans="1:12" x14ac:dyDescent="0.25">
      <c r="F15" s="8"/>
    </row>
    <row r="16" spans="1:12" x14ac:dyDescent="0.25">
      <c r="F16" s="8"/>
    </row>
  </sheetData>
  <conditionalFormatting sqref="G4">
    <cfRule type="cellIs" dxfId="7" priority="1" operator="notEqual">
      <formula>0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388ADF6D-2E07-4A36-AFC5-F57C2067AF1B}"/>
    <hyperlink ref="F10" location="HL_3" display="Style Guide" xr:uid="{F8FB18FE-E50C-45C1-8D70-E839B0B64BE5}"/>
    <hyperlink ref="F11" location="HL_4" display="Model Parameters" xr:uid="{D93C5281-E124-4FCC-950D-EB42F08D9FC1}"/>
    <hyperlink ref="F12" location="HL_5" display="Example" xr:uid="{6C4D7A2C-0A37-42D0-A777-2AB5B27F0D03}"/>
    <hyperlink ref="F13" location="HL_6" display="Error Checks" xr:uid="{996B7576-3FFF-42CB-9F65-1B2E9A46364F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3"/>
  <sheetViews>
    <sheetView showGridLines="0" zoomScaleNormal="100" workbookViewId="0">
      <pane ySplit="4" topLeftCell="A5" activePane="bottomLeft" state="frozen"/>
      <selection pane="bottomLeft"/>
    </sheetView>
  </sheetViews>
  <sheetFormatPr defaultColWidth="0" defaultRowHeight="15" outlineLevelRow="1" x14ac:dyDescent="0.25"/>
  <cols>
    <col min="1" max="5" width="3.625" customWidth="1"/>
    <col min="6" max="7" width="9" customWidth="1"/>
    <col min="8" max="8" width="1.625" customWidth="1"/>
    <col min="9" max="9" width="17" customWidth="1"/>
    <col min="10" max="10" width="1.625" customWidth="1"/>
    <col min="11" max="11" width="23.125" customWidth="1"/>
    <col min="12" max="13" width="9" customWidth="1"/>
    <col min="14" max="14" width="1.625" customWidth="1"/>
    <col min="15" max="15" width="0" hidden="1" customWidth="1"/>
    <col min="16" max="16384" width="7.625" hidden="1"/>
  </cols>
  <sheetData>
    <row r="1" spans="1:13" ht="21" x14ac:dyDescent="0.35">
      <c r="A1" s="11" t="str">
        <f ca="1">IF(ISERROR(RIGHT(CELL("filename",A1),LEN(CELL("filename",A1))-FIND("]",CELL("filename",A1)))),
"",
RIGHT(CELL("filename",A1),LEN(CELL("filename",A1))-FIND("]",CELL("filename",A1))))</f>
        <v>Style Guide</v>
      </c>
      <c r="K1" s="8"/>
    </row>
    <row r="2" spans="1:13" ht="18.75" x14ac:dyDescent="0.3">
      <c r="A2" s="13" t="str">
        <f ca="1">Model_Name</f>
        <v>SP One Name per Account - Challenge.xlsx</v>
      </c>
    </row>
    <row r="3" spans="1:13" x14ac:dyDescent="0.25">
      <c r="A3" s="61" t="s">
        <v>1</v>
      </c>
      <c r="B3" s="61"/>
      <c r="C3" s="61"/>
      <c r="D3" s="61"/>
      <c r="E3" s="61"/>
    </row>
    <row r="4" spans="1:13" x14ac:dyDescent="0.25">
      <c r="E4" t="s">
        <v>2</v>
      </c>
      <c r="I4" s="1">
        <f>Overall_Error_Check</f>
        <v>0</v>
      </c>
    </row>
    <row r="5" spans="1:13" x14ac:dyDescent="0.25">
      <c r="A5" s="8"/>
    </row>
    <row r="6" spans="1:13" ht="16.5" thickBot="1" x14ac:dyDescent="0.3">
      <c r="B6" s="35">
        <f>MAX($B$5:$B5)+1</f>
        <v>1</v>
      </c>
      <c r="C6" s="2" t="s">
        <v>26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 outlineLevel="1" thickTop="1" x14ac:dyDescent="0.25"/>
    <row r="8" spans="1:13" outlineLevel="1" x14ac:dyDescent="0.25">
      <c r="C8" s="62" t="s">
        <v>27</v>
      </c>
      <c r="D8" s="62"/>
      <c r="E8" s="62"/>
      <c r="F8" s="62"/>
      <c r="G8" s="62"/>
      <c r="H8" s="10"/>
      <c r="I8" s="10" t="s">
        <v>28</v>
      </c>
      <c r="J8" s="10"/>
      <c r="K8" s="10" t="s">
        <v>29</v>
      </c>
    </row>
    <row r="9" spans="1:13" outlineLevel="1" x14ac:dyDescent="0.25">
      <c r="C9" s="60"/>
      <c r="D9" s="60"/>
      <c r="E9" s="60"/>
      <c r="F9" s="60"/>
      <c r="G9" s="60"/>
      <c r="K9" s="14"/>
    </row>
    <row r="10" spans="1:13" ht="21" outlineLevel="1" x14ac:dyDescent="0.35">
      <c r="C10" s="60" t="s">
        <v>30</v>
      </c>
      <c r="D10" s="60"/>
      <c r="E10" s="60"/>
      <c r="F10" s="60"/>
      <c r="G10" s="60"/>
      <c r="I10" s="11" t="str">
        <f>C10</f>
        <v>Sheet Title</v>
      </c>
      <c r="K10" s="41" t="s">
        <v>30</v>
      </c>
    </row>
    <row r="11" spans="1:13" ht="18.75" outlineLevel="1" x14ac:dyDescent="0.3">
      <c r="C11" s="60" t="s">
        <v>5</v>
      </c>
      <c r="D11" s="60"/>
      <c r="E11" s="60"/>
      <c r="F11" s="60"/>
      <c r="G11" s="60"/>
      <c r="I11" s="13" t="str">
        <f>C11</f>
        <v>Model Name</v>
      </c>
      <c r="K11" s="41" t="s">
        <v>5</v>
      </c>
    </row>
    <row r="12" spans="1:13" outlineLevel="1" x14ac:dyDescent="0.25">
      <c r="C12" s="60"/>
      <c r="D12" s="60"/>
      <c r="E12" s="60"/>
      <c r="F12" s="60"/>
      <c r="G12" s="60"/>
      <c r="K12" s="41"/>
    </row>
    <row r="13" spans="1:13" ht="16.5" outlineLevel="1" thickBot="1" x14ac:dyDescent="0.3">
      <c r="C13" s="63" t="s">
        <v>31</v>
      </c>
      <c r="D13" s="63"/>
      <c r="E13" s="63"/>
      <c r="F13" s="63"/>
      <c r="G13" s="63"/>
      <c r="I13" s="34" t="str">
        <f>C13</f>
        <v>Header 1</v>
      </c>
      <c r="K13" s="41" t="s">
        <v>31</v>
      </c>
    </row>
    <row r="14" spans="1:13" ht="18" outlineLevel="1" thickTop="1" x14ac:dyDescent="0.3">
      <c r="C14" s="60" t="s">
        <v>32</v>
      </c>
      <c r="D14" s="60"/>
      <c r="E14" s="60"/>
      <c r="F14" s="60"/>
      <c r="G14" s="60"/>
      <c r="I14" s="3" t="str">
        <f>C14</f>
        <v>Header 2</v>
      </c>
      <c r="K14" s="41" t="s">
        <v>32</v>
      </c>
    </row>
    <row r="15" spans="1:13" outlineLevel="1" x14ac:dyDescent="0.25">
      <c r="C15" s="60" t="s">
        <v>33</v>
      </c>
      <c r="D15" s="60"/>
      <c r="E15" s="60"/>
      <c r="F15" s="60"/>
      <c r="G15" s="60"/>
      <c r="I15" s="4" t="str">
        <f>C15</f>
        <v>Header 3</v>
      </c>
      <c r="K15" s="41" t="s">
        <v>33</v>
      </c>
    </row>
    <row r="16" spans="1:13" outlineLevel="1" x14ac:dyDescent="0.25">
      <c r="C16" s="60" t="s">
        <v>34</v>
      </c>
      <c r="D16" s="60"/>
      <c r="E16" s="60"/>
      <c r="F16" s="60"/>
      <c r="G16" s="60"/>
      <c r="I16" s="42" t="str">
        <f>C16</f>
        <v>Header 4</v>
      </c>
      <c r="K16" s="41" t="s">
        <v>34</v>
      </c>
    </row>
    <row r="17" spans="2:14" outlineLevel="1" x14ac:dyDescent="0.25">
      <c r="C17" s="60"/>
      <c r="D17" s="60"/>
      <c r="E17" s="60"/>
      <c r="F17" s="60"/>
      <c r="G17" s="60"/>
      <c r="K17" s="41"/>
    </row>
    <row r="18" spans="2:14" outlineLevel="1" x14ac:dyDescent="0.25">
      <c r="C18" s="60" t="s">
        <v>35</v>
      </c>
      <c r="D18" s="60"/>
      <c r="E18" s="60"/>
      <c r="F18" s="60"/>
      <c r="G18" s="60"/>
      <c r="I18" s="15" t="str">
        <f>C18</f>
        <v>Notes</v>
      </c>
      <c r="K18" s="41" t="s">
        <v>35</v>
      </c>
    </row>
    <row r="19" spans="2:14" outlineLevel="1" x14ac:dyDescent="0.25">
      <c r="C19" s="60"/>
      <c r="D19" s="60"/>
      <c r="E19" s="60"/>
      <c r="F19" s="60"/>
      <c r="G19" s="60"/>
      <c r="K19" s="41"/>
      <c r="N19" s="15"/>
    </row>
    <row r="20" spans="2:14" outlineLevel="1" x14ac:dyDescent="0.25">
      <c r="C20" s="60" t="s">
        <v>36</v>
      </c>
      <c r="D20" s="60"/>
      <c r="E20" s="60"/>
      <c r="F20" s="60"/>
      <c r="G20" s="60"/>
      <c r="I20" s="10" t="str">
        <f>C20</f>
        <v>Table Heading</v>
      </c>
      <c r="K20" s="41" t="s">
        <v>36</v>
      </c>
    </row>
    <row r="21" spans="2:14" outlineLevel="1" x14ac:dyDescent="0.25"/>
    <row r="22" spans="2:14" outlineLevel="1" x14ac:dyDescent="0.25"/>
    <row r="23" spans="2:14" ht="16.5" thickBot="1" x14ac:dyDescent="0.3">
      <c r="B23" s="35">
        <f>MAX($B$5:$B22)+1</f>
        <v>2</v>
      </c>
      <c r="C23" s="2" t="s">
        <v>37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5.75" outlineLevel="1" thickTop="1" x14ac:dyDescent="0.25"/>
    <row r="25" spans="2:14" outlineLevel="1" x14ac:dyDescent="0.25">
      <c r="C25" s="62" t="s">
        <v>27</v>
      </c>
      <c r="D25" s="62"/>
      <c r="E25" s="62"/>
      <c r="F25" s="62"/>
      <c r="G25" s="62"/>
      <c r="H25" s="10"/>
      <c r="I25" s="10" t="s">
        <v>28</v>
      </c>
      <c r="J25" s="10"/>
      <c r="K25" s="10" t="s">
        <v>29</v>
      </c>
    </row>
    <row r="26" spans="2:14" outlineLevel="1" x14ac:dyDescent="0.25">
      <c r="C26" s="60"/>
      <c r="D26" s="60"/>
      <c r="E26" s="60"/>
      <c r="F26" s="60"/>
      <c r="G26" s="60"/>
      <c r="K26" s="12"/>
    </row>
    <row r="27" spans="2:14" outlineLevel="1" x14ac:dyDescent="0.25">
      <c r="C27" s="60" t="s">
        <v>38</v>
      </c>
      <c r="D27" s="60"/>
      <c r="E27" s="60"/>
      <c r="F27" s="60"/>
      <c r="G27" s="60"/>
      <c r="I27" s="16" t="s">
        <v>38</v>
      </c>
      <c r="K27" s="41" t="str">
        <f>C27</f>
        <v>Assumption</v>
      </c>
    </row>
    <row r="28" spans="2:14" outlineLevel="1" x14ac:dyDescent="0.25">
      <c r="C28" s="60"/>
      <c r="D28" s="60"/>
      <c r="E28" s="60"/>
      <c r="F28" s="60"/>
      <c r="G28" s="60"/>
      <c r="K28" s="41"/>
    </row>
    <row r="29" spans="2:14" outlineLevel="1" x14ac:dyDescent="0.25">
      <c r="C29" s="60" t="s">
        <v>39</v>
      </c>
      <c r="D29" s="60"/>
      <c r="E29" s="60"/>
      <c r="F29" s="60"/>
      <c r="G29" s="60"/>
      <c r="I29" s="18" t="str">
        <f>C29</f>
        <v>Constraint</v>
      </c>
      <c r="K29" s="41" t="str">
        <f>C29</f>
        <v>Constraint</v>
      </c>
    </row>
    <row r="30" spans="2:14" outlineLevel="1" x14ac:dyDescent="0.25">
      <c r="C30" s="60"/>
      <c r="D30" s="60"/>
      <c r="E30" s="60"/>
      <c r="F30" s="60"/>
      <c r="G30" s="60"/>
      <c r="K30" s="41"/>
    </row>
    <row r="31" spans="2:14" outlineLevel="1" x14ac:dyDescent="0.25">
      <c r="C31" s="60" t="s">
        <v>40</v>
      </c>
      <c r="D31" s="60"/>
      <c r="E31" s="60"/>
      <c r="F31" s="60"/>
      <c r="G31" s="60"/>
      <c r="I31" s="19"/>
      <c r="K31" s="41" t="str">
        <f>C31</f>
        <v>Empty</v>
      </c>
    </row>
    <row r="32" spans="2:14" outlineLevel="1" x14ac:dyDescent="0.25">
      <c r="C32" s="60"/>
      <c r="D32" s="60"/>
      <c r="E32" s="60"/>
      <c r="F32" s="60"/>
      <c r="G32" s="60"/>
      <c r="K32" s="41"/>
    </row>
    <row r="33" spans="3:11" outlineLevel="1" x14ac:dyDescent="0.25">
      <c r="C33" t="s">
        <v>80</v>
      </c>
      <c r="G33" s="20">
        <v>1</v>
      </c>
      <c r="I33" s="20">
        <v>0</v>
      </c>
      <c r="K33" s="41" t="str">
        <f>C33</f>
        <v>Error_Checks</v>
      </c>
    </row>
    <row r="34" spans="3:11" outlineLevel="1" x14ac:dyDescent="0.25">
      <c r="C34" s="48" t="s">
        <v>71</v>
      </c>
      <c r="G34" s="49">
        <v>1</v>
      </c>
      <c r="I34" s="49">
        <v>0</v>
      </c>
      <c r="K34" s="41" t="str">
        <f>C34</f>
        <v>ErrChk_txt</v>
      </c>
    </row>
    <row r="35" spans="3:11" outlineLevel="1" x14ac:dyDescent="0.25">
      <c r="G35" s="50"/>
      <c r="H35" s="50" t="s">
        <v>76</v>
      </c>
      <c r="I35" s="48" t="s">
        <v>75</v>
      </c>
    </row>
    <row r="36" spans="3:11" outlineLevel="1" x14ac:dyDescent="0.25">
      <c r="K36" s="41"/>
    </row>
    <row r="37" spans="3:11" outlineLevel="1" x14ac:dyDescent="0.25">
      <c r="C37" s="60" t="s">
        <v>41</v>
      </c>
      <c r="D37" s="60"/>
      <c r="E37" s="60"/>
      <c r="F37" s="60"/>
      <c r="G37" s="60"/>
      <c r="I37" s="8" t="s">
        <v>41</v>
      </c>
      <c r="K37" s="41" t="str">
        <f>C37</f>
        <v>Hyperlink</v>
      </c>
    </row>
    <row r="38" spans="3:11" outlineLevel="1" x14ac:dyDescent="0.25">
      <c r="C38" s="60"/>
      <c r="D38" s="60"/>
      <c r="E38" s="60"/>
      <c r="F38" s="60"/>
      <c r="G38" s="60"/>
      <c r="K38" s="41"/>
    </row>
    <row r="39" spans="3:11" outlineLevel="1" x14ac:dyDescent="0.25">
      <c r="C39" s="60" t="s">
        <v>42</v>
      </c>
      <c r="D39" s="60"/>
      <c r="E39" s="60"/>
      <c r="F39" s="60"/>
      <c r="G39" s="60"/>
      <c r="I39" s="21" t="str">
        <f>'Error Checks'!E12</f>
        <v>Example error 1</v>
      </c>
      <c r="K39" s="41" t="str">
        <f>C39</f>
        <v>Internal Reference</v>
      </c>
    </row>
    <row r="40" spans="3:11" outlineLevel="1" x14ac:dyDescent="0.25">
      <c r="C40" s="60"/>
      <c r="D40" s="60"/>
      <c r="E40" s="60"/>
      <c r="F40" s="60"/>
      <c r="G40" s="60"/>
      <c r="K40" s="41"/>
    </row>
    <row r="41" spans="3:11" outlineLevel="1" x14ac:dyDescent="0.25">
      <c r="C41" s="60" t="s">
        <v>43</v>
      </c>
      <c r="D41" s="60"/>
      <c r="E41" s="60"/>
      <c r="F41" s="60"/>
      <c r="G41" s="60"/>
      <c r="I41" s="22">
        <v>77</v>
      </c>
      <c r="K41" s="41" t="s">
        <v>44</v>
      </c>
    </row>
    <row r="42" spans="3:11" outlineLevel="1" x14ac:dyDescent="0.25">
      <c r="C42" s="60"/>
      <c r="D42" s="60"/>
      <c r="E42" s="60"/>
      <c r="F42" s="60"/>
      <c r="G42" s="60"/>
      <c r="K42" s="41"/>
    </row>
    <row r="43" spans="3:11" outlineLevel="1" x14ac:dyDescent="0.25">
      <c r="C43" s="60" t="s">
        <v>45</v>
      </c>
      <c r="D43" s="60"/>
      <c r="E43" s="60"/>
      <c r="F43" s="60"/>
      <c r="G43" s="60"/>
      <c r="I43" s="23">
        <f>I41</f>
        <v>77</v>
      </c>
      <c r="K43" s="41" t="str">
        <f>C43</f>
        <v>Line Total</v>
      </c>
    </row>
    <row r="44" spans="3:11" outlineLevel="1" x14ac:dyDescent="0.25">
      <c r="C44" s="60"/>
      <c r="D44" s="60"/>
      <c r="E44" s="60"/>
      <c r="F44" s="60"/>
      <c r="G44" s="60"/>
      <c r="K44" s="41"/>
    </row>
    <row r="45" spans="3:11" outlineLevel="1" x14ac:dyDescent="0.25">
      <c r="C45" s="60" t="s">
        <v>46</v>
      </c>
      <c r="D45" s="60"/>
      <c r="E45" s="60"/>
      <c r="F45" s="60"/>
      <c r="G45" s="60"/>
      <c r="I45" s="24">
        <v>365</v>
      </c>
      <c r="K45" s="41" t="str">
        <f>C45</f>
        <v>Parameter</v>
      </c>
    </row>
    <row r="46" spans="3:11" outlineLevel="1" x14ac:dyDescent="0.25">
      <c r="C46" s="60"/>
      <c r="D46" s="60"/>
      <c r="E46" s="60"/>
      <c r="F46" s="60"/>
      <c r="G46" s="60"/>
      <c r="K46" s="41"/>
    </row>
    <row r="47" spans="3:11" outlineLevel="1" x14ac:dyDescent="0.25">
      <c r="C47" s="60" t="s">
        <v>47</v>
      </c>
      <c r="D47" s="60"/>
      <c r="E47" s="60"/>
      <c r="F47" s="60"/>
      <c r="G47" s="60"/>
      <c r="I47" s="25" t="s">
        <v>48</v>
      </c>
      <c r="K47" s="41" t="str">
        <f>C47</f>
        <v>Range Name Description</v>
      </c>
    </row>
    <row r="48" spans="3:11" outlineLevel="1" x14ac:dyDescent="0.25">
      <c r="C48" s="60"/>
      <c r="D48" s="60"/>
      <c r="E48" s="60"/>
      <c r="F48" s="60"/>
      <c r="G48" s="60"/>
      <c r="K48" s="41"/>
    </row>
    <row r="49" spans="2:13" outlineLevel="1" x14ac:dyDescent="0.25">
      <c r="C49" s="60" t="s">
        <v>49</v>
      </c>
      <c r="D49" s="60"/>
      <c r="E49" s="60"/>
      <c r="F49" s="60"/>
      <c r="G49" s="60"/>
      <c r="I49" s="26">
        <f>ROW(C49)</f>
        <v>49</v>
      </c>
      <c r="K49" s="41" t="s">
        <v>50</v>
      </c>
    </row>
    <row r="50" spans="2:13" outlineLevel="1" x14ac:dyDescent="0.25">
      <c r="C50" s="60"/>
      <c r="D50" s="60"/>
      <c r="E50" s="60"/>
      <c r="F50" s="60"/>
      <c r="G50" s="60"/>
      <c r="K50" s="41"/>
    </row>
    <row r="51" spans="2:13" outlineLevel="1" x14ac:dyDescent="0.25">
      <c r="C51" s="60" t="s">
        <v>51</v>
      </c>
      <c r="D51" s="60"/>
      <c r="E51" s="60"/>
      <c r="F51" s="60"/>
      <c r="G51" s="60"/>
      <c r="I51" s="27">
        <f>I43</f>
        <v>77</v>
      </c>
      <c r="K51" s="41" t="str">
        <f>C51</f>
        <v>Row Summary</v>
      </c>
    </row>
    <row r="52" spans="2:13" outlineLevel="1" x14ac:dyDescent="0.25">
      <c r="C52" s="60"/>
      <c r="D52" s="60"/>
      <c r="E52" s="60"/>
      <c r="F52" s="60"/>
      <c r="G52" s="60"/>
      <c r="K52" s="41"/>
    </row>
    <row r="53" spans="2:13" outlineLevel="1" x14ac:dyDescent="0.25">
      <c r="C53" s="60" t="s">
        <v>52</v>
      </c>
      <c r="D53" s="60"/>
      <c r="E53" s="60"/>
      <c r="F53" s="60"/>
      <c r="G53" s="60"/>
      <c r="I53" s="28" t="s">
        <v>66</v>
      </c>
      <c r="K53" s="41" t="str">
        <f>C53</f>
        <v>Units</v>
      </c>
    </row>
    <row r="54" spans="2:13" outlineLevel="1" x14ac:dyDescent="0.25">
      <c r="C54" s="60"/>
      <c r="D54" s="60"/>
      <c r="E54" s="60"/>
      <c r="F54" s="60"/>
      <c r="G54" s="60"/>
      <c r="K54" s="41"/>
    </row>
    <row r="55" spans="2:13" outlineLevel="1" x14ac:dyDescent="0.25">
      <c r="C55" s="60" t="s">
        <v>53</v>
      </c>
      <c r="D55" s="60"/>
      <c r="E55" s="60"/>
      <c r="F55" s="60"/>
      <c r="G55" s="60"/>
      <c r="I55" s="29"/>
      <c r="K55" s="41" t="str">
        <f>C55</f>
        <v>WIP</v>
      </c>
    </row>
    <row r="56" spans="2:13" outlineLevel="1" x14ac:dyDescent="0.25">
      <c r="C56" s="60"/>
      <c r="D56" s="60"/>
      <c r="E56" s="60"/>
      <c r="F56" s="60"/>
      <c r="G56" s="60"/>
      <c r="K56" s="17"/>
    </row>
    <row r="57" spans="2:13" outlineLevel="1" x14ac:dyDescent="0.25">
      <c r="C57" s="60"/>
      <c r="D57" s="60"/>
      <c r="E57" s="60"/>
      <c r="F57" s="60"/>
      <c r="G57" s="60"/>
    </row>
    <row r="58" spans="2:13" ht="16.5" thickBot="1" x14ac:dyDescent="0.3">
      <c r="B58" s="35">
        <f>MAX($B$5:$B57)+1</f>
        <v>3</v>
      </c>
      <c r="C58" s="2" t="s">
        <v>54</v>
      </c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 ht="15.75" outlineLevel="1" thickTop="1" x14ac:dyDescent="0.25"/>
    <row r="60" spans="2:13" outlineLevel="1" x14ac:dyDescent="0.25">
      <c r="C60" s="62" t="s">
        <v>27</v>
      </c>
      <c r="D60" s="62"/>
      <c r="E60" s="62"/>
      <c r="F60" s="62"/>
      <c r="G60" s="62"/>
      <c r="H60" s="10"/>
      <c r="I60" s="10" t="s">
        <v>28</v>
      </c>
      <c r="J60" s="10"/>
      <c r="K60" s="10" t="s">
        <v>29</v>
      </c>
    </row>
    <row r="61" spans="2:13" outlineLevel="1" x14ac:dyDescent="0.25"/>
    <row r="62" spans="2:13" outlineLevel="1" x14ac:dyDescent="0.25">
      <c r="C62" s="60" t="s">
        <v>55</v>
      </c>
      <c r="D62" s="60"/>
      <c r="E62" s="60"/>
      <c r="F62" s="60"/>
      <c r="G62" s="60"/>
      <c r="I62" s="37">
        <v>123456.789</v>
      </c>
      <c r="K62" t="str">
        <f t="shared" ref="K62:K68" si="0">C62</f>
        <v>Comma</v>
      </c>
    </row>
    <row r="63" spans="2:13" outlineLevel="1" x14ac:dyDescent="0.25">
      <c r="C63" s="60"/>
      <c r="D63" s="60"/>
      <c r="E63" s="60"/>
      <c r="F63" s="60"/>
      <c r="G63" s="60"/>
    </row>
    <row r="64" spans="2:13" outlineLevel="1" x14ac:dyDescent="0.25">
      <c r="C64" s="60" t="s">
        <v>56</v>
      </c>
      <c r="D64" s="60"/>
      <c r="E64" s="60"/>
      <c r="F64" s="60"/>
      <c r="G64" s="60"/>
      <c r="I64" s="36">
        <v>-123456.789</v>
      </c>
      <c r="K64" t="str">
        <f t="shared" si="0"/>
        <v>Comma [0]</v>
      </c>
    </row>
    <row r="65" spans="3:11" outlineLevel="1" x14ac:dyDescent="0.25">
      <c r="C65" s="60"/>
      <c r="D65" s="60"/>
      <c r="E65" s="60"/>
      <c r="F65" s="60"/>
      <c r="G65" s="60"/>
    </row>
    <row r="66" spans="3:11" outlineLevel="1" x14ac:dyDescent="0.25">
      <c r="C66" s="60" t="s">
        <v>57</v>
      </c>
      <c r="D66" s="60"/>
      <c r="E66" s="60"/>
      <c r="F66" s="60"/>
      <c r="G66" s="60"/>
      <c r="I66" s="38">
        <v>123456.789</v>
      </c>
      <c r="K66" t="str">
        <f t="shared" si="0"/>
        <v>Currency</v>
      </c>
    </row>
    <row r="67" spans="3:11" outlineLevel="1" x14ac:dyDescent="0.25">
      <c r="C67" s="60"/>
      <c r="D67" s="60"/>
      <c r="E67" s="60"/>
      <c r="F67" s="60"/>
      <c r="G67" s="60"/>
    </row>
    <row r="68" spans="3:11" outlineLevel="1" x14ac:dyDescent="0.25">
      <c r="C68" s="60" t="s">
        <v>58</v>
      </c>
      <c r="D68" s="60"/>
      <c r="E68" s="60"/>
      <c r="F68" s="60"/>
      <c r="G68" s="60"/>
      <c r="I68" s="39">
        <v>123456.789</v>
      </c>
      <c r="K68" t="str">
        <f t="shared" si="0"/>
        <v>Currency [0]</v>
      </c>
    </row>
    <row r="69" spans="3:11" outlineLevel="1" x14ac:dyDescent="0.25">
      <c r="C69" s="60"/>
      <c r="D69" s="60"/>
      <c r="E69" s="60"/>
      <c r="F69" s="60"/>
      <c r="G69" s="60"/>
    </row>
    <row r="70" spans="3:11" outlineLevel="1" x14ac:dyDescent="0.25">
      <c r="C70" s="60" t="s">
        <v>59</v>
      </c>
      <c r="D70" s="60"/>
      <c r="E70" s="60"/>
      <c r="F70" s="60"/>
      <c r="G70" s="60"/>
      <c r="I70" s="40">
        <f ca="1">TODAY()</f>
        <v>45386</v>
      </c>
      <c r="K70" t="str">
        <f>C70</f>
        <v>Date</v>
      </c>
    </row>
    <row r="71" spans="3:11" outlineLevel="1" x14ac:dyDescent="0.25">
      <c r="C71" s="60"/>
      <c r="D71" s="60"/>
      <c r="E71" s="60"/>
      <c r="F71" s="60"/>
      <c r="G71" s="60"/>
    </row>
    <row r="72" spans="3:11" outlineLevel="1" x14ac:dyDescent="0.25">
      <c r="C72" s="60" t="s">
        <v>60</v>
      </c>
      <c r="D72" s="60"/>
      <c r="E72" s="60"/>
      <c r="F72" s="60"/>
      <c r="G72" s="60"/>
      <c r="I72" s="32">
        <f ca="1">TODAY()</f>
        <v>45386</v>
      </c>
      <c r="K72" t="str">
        <f>C72</f>
        <v>Date Heading</v>
      </c>
    </row>
    <row r="73" spans="3:11" outlineLevel="1" x14ac:dyDescent="0.25">
      <c r="C73" s="60"/>
      <c r="D73" s="60"/>
      <c r="E73" s="60"/>
      <c r="F73" s="60"/>
      <c r="G73" s="60"/>
    </row>
    <row r="74" spans="3:11" outlineLevel="1" x14ac:dyDescent="0.25">
      <c r="C74" s="60" t="s">
        <v>61</v>
      </c>
      <c r="D74" s="60"/>
      <c r="E74" s="60"/>
      <c r="F74" s="60"/>
      <c r="G74" s="60"/>
      <c r="I74" s="30">
        <v>-123456.789</v>
      </c>
      <c r="K74" t="str">
        <f>C74</f>
        <v>Numbers 0</v>
      </c>
    </row>
    <row r="75" spans="3:11" outlineLevel="1" x14ac:dyDescent="0.25">
      <c r="C75" s="60"/>
      <c r="D75" s="60"/>
      <c r="E75" s="60"/>
      <c r="F75" s="60"/>
      <c r="G75" s="60"/>
    </row>
    <row r="76" spans="3:11" outlineLevel="1" x14ac:dyDescent="0.25">
      <c r="C76" s="60" t="s">
        <v>62</v>
      </c>
      <c r="D76" s="60"/>
      <c r="E76" s="60"/>
      <c r="F76" s="60"/>
      <c r="G76" s="60"/>
      <c r="I76" s="31">
        <v>0.5</v>
      </c>
      <c r="K76" t="str">
        <f>C76</f>
        <v>Percent</v>
      </c>
    </row>
    <row r="77" spans="3:11" outlineLevel="1" x14ac:dyDescent="0.25">
      <c r="C77" s="60"/>
      <c r="D77" s="60"/>
      <c r="E77" s="60"/>
      <c r="F77" s="60"/>
      <c r="G77" s="60"/>
    </row>
    <row r="78" spans="3:11" outlineLevel="1" x14ac:dyDescent="0.25">
      <c r="C78" s="60"/>
      <c r="D78" s="60"/>
      <c r="E78" s="60"/>
      <c r="F78" s="60"/>
      <c r="G78" s="60"/>
    </row>
    <row r="79" spans="3:11" x14ac:dyDescent="0.25">
      <c r="C79" s="60"/>
      <c r="D79" s="60"/>
      <c r="E79" s="60"/>
      <c r="F79" s="60"/>
      <c r="G79" s="60"/>
    </row>
    <row r="80" spans="3:11" x14ac:dyDescent="0.25">
      <c r="C80" s="60"/>
      <c r="D80" s="60"/>
      <c r="E80" s="60"/>
      <c r="F80" s="60"/>
      <c r="G80" s="60"/>
    </row>
    <row r="81" spans="3:7" x14ac:dyDescent="0.25">
      <c r="C81" s="60"/>
      <c r="D81" s="60"/>
      <c r="E81" s="60"/>
      <c r="F81" s="60"/>
      <c r="G81" s="60"/>
    </row>
    <row r="82" spans="3:7" x14ac:dyDescent="0.25">
      <c r="C82" s="60"/>
      <c r="D82" s="60"/>
      <c r="E82" s="60"/>
      <c r="F82" s="60"/>
      <c r="G82" s="60"/>
    </row>
    <row r="83" spans="3:7" x14ac:dyDescent="0.25">
      <c r="C83" s="60"/>
      <c r="D83" s="60"/>
      <c r="E83" s="60"/>
      <c r="F83" s="60"/>
      <c r="G83" s="60"/>
    </row>
  </sheetData>
  <mergeCells count="66">
    <mergeCell ref="C83:G83"/>
    <mergeCell ref="C77:G77"/>
    <mergeCell ref="C78:G78"/>
    <mergeCell ref="C79:G79"/>
    <mergeCell ref="C80:G80"/>
    <mergeCell ref="C81:G81"/>
    <mergeCell ref="C82:G82"/>
    <mergeCell ref="C76:G76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74:G74"/>
    <mergeCell ref="C75:G75"/>
    <mergeCell ref="C64:G64"/>
    <mergeCell ref="C50:G50"/>
    <mergeCell ref="C51:G51"/>
    <mergeCell ref="C52:G52"/>
    <mergeCell ref="C53:G53"/>
    <mergeCell ref="C54:G54"/>
    <mergeCell ref="C55:G55"/>
    <mergeCell ref="C56:G56"/>
    <mergeCell ref="C57:G57"/>
    <mergeCell ref="C60:G60"/>
    <mergeCell ref="C62:G62"/>
    <mergeCell ref="C63:G63"/>
    <mergeCell ref="C49:G49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47:G47"/>
    <mergeCell ref="C48:G48"/>
    <mergeCell ref="C37:G37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6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/>
    </sheetView>
  </sheetViews>
  <sheetFormatPr defaultColWidth="0" defaultRowHeight="15" outlineLevelRow="1" x14ac:dyDescent="0.25"/>
  <cols>
    <col min="1" max="5" width="3.625" customWidth="1"/>
    <col min="6" max="6" width="16" customWidth="1"/>
    <col min="7" max="7" width="14.125" customWidth="1"/>
    <col min="8" max="8" width="2.875" customWidth="1"/>
    <col min="9" max="18" width="9" customWidth="1"/>
    <col min="19" max="19" width="1.625" customWidth="1"/>
    <col min="20" max="16384" width="7.625" hidden="1"/>
  </cols>
  <sheetData>
    <row r="1" spans="1:18" ht="21" x14ac:dyDescent="0.35">
      <c r="A1" s="11" t="str">
        <f ca="1">IF(ISERROR(RIGHT(CELL("filename",A1),LEN(CELL("filename",A1))-FIND("]",CELL("filename",A1)))),
"",
RIGHT(CELL("filename",A1),LEN(CELL("filename",A1))-FIND("]",CELL("filename",A1))))</f>
        <v>Model Parameters</v>
      </c>
      <c r="J1" s="61"/>
      <c r="K1" s="61"/>
    </row>
    <row r="2" spans="1:18" ht="18.75" x14ac:dyDescent="0.3">
      <c r="A2" s="13" t="str">
        <f ca="1">Model_Name</f>
        <v>SP One Name per Account - Challenge.xlsx</v>
      </c>
    </row>
    <row r="3" spans="1:18" x14ac:dyDescent="0.25">
      <c r="A3" s="61" t="s">
        <v>1</v>
      </c>
      <c r="B3" s="61"/>
      <c r="C3" s="61"/>
      <c r="D3" s="61"/>
      <c r="E3" s="61"/>
    </row>
    <row r="4" spans="1:18" x14ac:dyDescent="0.25">
      <c r="E4" t="s">
        <v>2</v>
      </c>
      <c r="I4" s="1">
        <f>Overall_Error_Check</f>
        <v>0</v>
      </c>
    </row>
    <row r="6" spans="1:18" ht="16.5" thickBot="1" x14ac:dyDescent="0.3">
      <c r="B6" s="35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.75" outlineLevel="1" thickTop="1" x14ac:dyDescent="0.25"/>
    <row r="8" spans="1:18" ht="17.25" outlineLevel="1" x14ac:dyDescent="0.3">
      <c r="C8" s="3" t="s">
        <v>4</v>
      </c>
    </row>
    <row r="9" spans="1:18" ht="17.25" outlineLevel="1" x14ac:dyDescent="0.3">
      <c r="C9" s="3"/>
    </row>
    <row r="10" spans="1:18" ht="17.25" outlineLevel="1" x14ac:dyDescent="0.3">
      <c r="C10" s="3"/>
      <c r="E10" s="4" t="s">
        <v>3</v>
      </c>
    </row>
    <row r="11" spans="1:18" outlineLevel="1" x14ac:dyDescent="0.25">
      <c r="E11" t="s">
        <v>5</v>
      </c>
      <c r="G11" s="64" t="str">
        <f ca="1">IF(ISERROR(OR(FIND("[",CELL("filename",A1)),FIND("]",CELL("filename",A1)))),"",MID(CELL("filename",A1),FIND("[",CELL("filename",A1))+1,FIND("]",CELL("filename",A1))-FIND("[",CELL("filename",A1))-1))</f>
        <v>SP One Name per Account - Challenge.xlsx</v>
      </c>
      <c r="H11" s="64"/>
      <c r="I11" s="64"/>
      <c r="J11" s="64"/>
      <c r="K11" s="64"/>
      <c r="L11" s="64"/>
      <c r="M11" s="64"/>
      <c r="N11" s="64"/>
    </row>
    <row r="12" spans="1:18" outlineLevel="1" x14ac:dyDescent="0.25">
      <c r="E12" t="s">
        <v>6</v>
      </c>
      <c r="G12" s="65" t="s">
        <v>81</v>
      </c>
      <c r="H12" s="65"/>
      <c r="I12" s="65"/>
      <c r="J12" s="65"/>
      <c r="K12" s="65"/>
      <c r="L12" s="65"/>
      <c r="M12" s="65"/>
      <c r="N12" s="65"/>
    </row>
    <row r="13" spans="1:18" outlineLevel="1" x14ac:dyDescent="0.25"/>
    <row r="14" spans="1:18" outlineLevel="1" x14ac:dyDescent="0.25"/>
    <row r="15" spans="1:18" ht="16.5" thickBot="1" x14ac:dyDescent="0.3">
      <c r="B15" s="35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5.75" outlineLevel="1" thickTop="1" x14ac:dyDescent="0.25"/>
    <row r="17" spans="3:7" ht="17.25" outlineLevel="1" x14ac:dyDescent="0.3">
      <c r="C17" s="3" t="s">
        <v>8</v>
      </c>
    </row>
    <row r="18" spans="3:7" outlineLevel="1" x14ac:dyDescent="0.25"/>
    <row r="19" spans="3:7" outlineLevel="1" x14ac:dyDescent="0.25">
      <c r="E19" t="s">
        <v>9</v>
      </c>
      <c r="G19" s="5">
        <v>365</v>
      </c>
    </row>
    <row r="20" spans="3:7" outlineLevel="1" x14ac:dyDescent="0.25">
      <c r="E20" t="s">
        <v>10</v>
      </c>
      <c r="G20" s="5">
        <v>1</v>
      </c>
    </row>
    <row r="21" spans="3:7" outlineLevel="1" x14ac:dyDescent="0.25">
      <c r="E21" t="s">
        <v>11</v>
      </c>
      <c r="G21" s="5">
        <v>3</v>
      </c>
    </row>
    <row r="22" spans="3:7" outlineLevel="1" x14ac:dyDescent="0.25">
      <c r="E22" t="s">
        <v>12</v>
      </c>
      <c r="G22" s="5">
        <v>6</v>
      </c>
    </row>
    <row r="23" spans="3:7" outlineLevel="1" x14ac:dyDescent="0.25">
      <c r="E23" t="s">
        <v>13</v>
      </c>
      <c r="G23" s="5">
        <v>12</v>
      </c>
    </row>
    <row r="24" spans="3:7" outlineLevel="1" x14ac:dyDescent="0.25">
      <c r="E24" t="s">
        <v>14</v>
      </c>
      <c r="G24" s="5">
        <v>4</v>
      </c>
    </row>
    <row r="25" spans="3:7" outlineLevel="1" x14ac:dyDescent="0.25"/>
    <row r="26" spans="3:7" outlineLevel="1" x14ac:dyDescent="0.25">
      <c r="E26" t="s">
        <v>15</v>
      </c>
      <c r="G26" s="5">
        <v>5</v>
      </c>
    </row>
    <row r="27" spans="3:7" outlineLevel="1" x14ac:dyDescent="0.25"/>
    <row r="28" spans="3:7" outlineLevel="1" x14ac:dyDescent="0.25">
      <c r="E28" t="s">
        <v>16</v>
      </c>
      <c r="G28" s="6">
        <v>9.9999999999999997E+98</v>
      </c>
    </row>
    <row r="29" spans="3:7" outlineLevel="1" x14ac:dyDescent="0.25">
      <c r="E29" t="s">
        <v>17</v>
      </c>
      <c r="G29" s="6">
        <v>1E-8</v>
      </c>
    </row>
    <row r="30" spans="3:7" outlineLevel="1" x14ac:dyDescent="0.25"/>
    <row r="31" spans="3:7" outlineLevel="1" x14ac:dyDescent="0.25">
      <c r="E31" t="s">
        <v>18</v>
      </c>
      <c r="G31" s="5">
        <v>1000</v>
      </c>
    </row>
    <row r="32" spans="3:7" outlineLevel="1" x14ac:dyDescent="0.25"/>
    <row r="33" outlineLevel="1" x14ac:dyDescent="0.25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5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90CA-9F67-4826-A0E8-AF7A43EC046A}">
  <sheetPr codeName="Sheet8">
    <outlinePr summaryBelow="0" summaryRight="0"/>
  </sheetPr>
  <dimension ref="A1:Q28"/>
  <sheetViews>
    <sheetView showGridLines="0" zoomScaleNormal="100" workbookViewId="0">
      <pane ySplit="4" topLeftCell="A5" activePane="bottomLeft" state="frozen"/>
      <selection pane="bottomLeft"/>
    </sheetView>
  </sheetViews>
  <sheetFormatPr defaultColWidth="0" defaultRowHeight="15" x14ac:dyDescent="0.25"/>
  <cols>
    <col min="1" max="5" width="3.625" customWidth="1"/>
    <col min="6" max="6" width="8.875" customWidth="1"/>
    <col min="7" max="7" width="11.375" customWidth="1"/>
    <col min="8" max="8" width="12.25" bestFit="1" customWidth="1"/>
    <col min="9" max="10" width="8.875" customWidth="1"/>
    <col min="11" max="11" width="12.75" bestFit="1" customWidth="1"/>
    <col min="12" max="17" width="8.875" customWidth="1"/>
    <col min="18" max="18" width="1.625" customWidth="1"/>
    <col min="19" max="16384" width="8.875" hidden="1"/>
  </cols>
  <sheetData>
    <row r="1" spans="1:17" ht="21" x14ac:dyDescent="0.35">
      <c r="A1" s="11" t="str">
        <f ca="1">IF(ISERROR(RIGHT(CELL("filename",A1),LEN(CELL("filename",A1))-FIND("]",CELL("filename",A1)))),
"",
RIGHT(CELL("filename",A1),LEN(CELL("filename",A1))-FIND("]",CELL("filename",A1))))</f>
        <v>Example</v>
      </c>
    </row>
    <row r="2" spans="1:17" ht="18.75" x14ac:dyDescent="0.3">
      <c r="A2" s="13" t="str">
        <f ca="1">Model_Name</f>
        <v>SP One Name per Account - Challenge.xlsx</v>
      </c>
    </row>
    <row r="3" spans="1:17" x14ac:dyDescent="0.25">
      <c r="A3" s="61" t="s">
        <v>1</v>
      </c>
      <c r="B3" s="61"/>
      <c r="C3" s="61"/>
      <c r="D3" s="61"/>
      <c r="E3" s="61"/>
    </row>
    <row r="4" spans="1:17" x14ac:dyDescent="0.25">
      <c r="E4" t="s">
        <v>2</v>
      </c>
      <c r="I4" s="1">
        <f>Overall_Error_Check</f>
        <v>0</v>
      </c>
    </row>
    <row r="5" spans="1:17" x14ac:dyDescent="0.25">
      <c r="A5" s="8"/>
    </row>
    <row r="6" spans="1:17" ht="16.5" thickBot="1" x14ac:dyDescent="0.3">
      <c r="B6" s="35">
        <f>MAX($B$5:$B5)+1</f>
        <v>1</v>
      </c>
      <c r="C6" s="2" t="s">
        <v>68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.75" thickTop="1" x14ac:dyDescent="0.25"/>
    <row r="8" spans="1:17" ht="17.25" x14ac:dyDescent="0.3">
      <c r="C8" s="3" t="s">
        <v>67</v>
      </c>
    </row>
    <row r="10" spans="1:17" x14ac:dyDescent="0.25">
      <c r="D10" s="4" t="s">
        <v>93</v>
      </c>
    </row>
    <row r="11" spans="1:17" x14ac:dyDescent="0.25">
      <c r="D11" s="4" t="s">
        <v>92</v>
      </c>
    </row>
    <row r="12" spans="1:17" x14ac:dyDescent="0.25">
      <c r="D12" s="4" t="s">
        <v>95</v>
      </c>
    </row>
    <row r="13" spans="1:17" x14ac:dyDescent="0.25">
      <c r="D13" s="4" t="s">
        <v>98</v>
      </c>
    </row>
    <row r="14" spans="1:17" x14ac:dyDescent="0.25">
      <c r="D14" s="4"/>
    </row>
    <row r="15" spans="1:17" x14ac:dyDescent="0.25">
      <c r="G15" s="57" t="s">
        <v>83</v>
      </c>
      <c r="H15" s="57" t="s">
        <v>84</v>
      </c>
      <c r="I15" s="57" t="s">
        <v>91</v>
      </c>
      <c r="K15" s="10" t="s">
        <v>96</v>
      </c>
    </row>
    <row r="16" spans="1:17" x14ac:dyDescent="0.25">
      <c r="G16" s="55">
        <v>1001</v>
      </c>
      <c r="H16" s="55" t="s">
        <v>85</v>
      </c>
      <c r="I16" s="56">
        <v>65</v>
      </c>
      <c r="K16" s="54"/>
    </row>
    <row r="17" spans="7:11" x14ac:dyDescent="0.25">
      <c r="G17" s="51">
        <v>1001</v>
      </c>
      <c r="H17" s="51" t="s">
        <v>85</v>
      </c>
      <c r="I17" s="53">
        <v>74</v>
      </c>
      <c r="K17" s="54"/>
    </row>
    <row r="18" spans="7:11" x14ac:dyDescent="0.25">
      <c r="G18" s="51">
        <v>1002</v>
      </c>
      <c r="H18" s="51" t="s">
        <v>86</v>
      </c>
      <c r="I18" s="53">
        <v>110</v>
      </c>
      <c r="K18" s="54"/>
    </row>
    <row r="19" spans="7:11" x14ac:dyDescent="0.25">
      <c r="G19" s="51">
        <v>1002</v>
      </c>
      <c r="H19" s="51" t="s">
        <v>86</v>
      </c>
      <c r="I19" s="53">
        <v>91</v>
      </c>
      <c r="K19" s="54"/>
    </row>
    <row r="20" spans="7:11" x14ac:dyDescent="0.25">
      <c r="G20" s="51">
        <v>1003</v>
      </c>
      <c r="H20" s="51" t="s">
        <v>88</v>
      </c>
      <c r="I20" s="53">
        <v>70</v>
      </c>
      <c r="K20" s="54"/>
    </row>
    <row r="21" spans="7:11" x14ac:dyDescent="0.25">
      <c r="G21" s="51">
        <v>1003</v>
      </c>
      <c r="H21" s="51" t="s">
        <v>88</v>
      </c>
      <c r="I21" s="53">
        <v>100</v>
      </c>
      <c r="K21" s="54"/>
    </row>
    <row r="22" spans="7:11" x14ac:dyDescent="0.25">
      <c r="G22" s="51">
        <v>1004</v>
      </c>
      <c r="H22" s="51" t="s">
        <v>87</v>
      </c>
      <c r="I22" s="53">
        <v>88</v>
      </c>
      <c r="K22" s="54"/>
    </row>
    <row r="23" spans="7:11" x14ac:dyDescent="0.25">
      <c r="G23" s="51">
        <v>1005</v>
      </c>
      <c r="H23" s="51" t="s">
        <v>89</v>
      </c>
      <c r="I23" s="53">
        <v>116</v>
      </c>
      <c r="K23" s="54"/>
    </row>
    <row r="24" spans="7:11" x14ac:dyDescent="0.25">
      <c r="G24" s="51">
        <v>1005</v>
      </c>
      <c r="H24" s="51" t="s">
        <v>90</v>
      </c>
      <c r="I24" s="53">
        <v>63</v>
      </c>
      <c r="K24" s="54"/>
    </row>
    <row r="25" spans="7:11" x14ac:dyDescent="0.25">
      <c r="G25" s="51">
        <v>1005</v>
      </c>
      <c r="H25" s="51" t="s">
        <v>87</v>
      </c>
      <c r="I25" s="53">
        <v>61</v>
      </c>
      <c r="K25" s="54"/>
    </row>
    <row r="26" spans="7:11" x14ac:dyDescent="0.25">
      <c r="G26" s="52">
        <v>1006</v>
      </c>
      <c r="H26" s="52" t="s">
        <v>87</v>
      </c>
      <c r="I26" s="53">
        <v>75</v>
      </c>
      <c r="K26" s="54"/>
    </row>
    <row r="27" spans="7:11" x14ac:dyDescent="0.25">
      <c r="G27" s="52">
        <v>1007</v>
      </c>
      <c r="H27" s="52" t="s">
        <v>97</v>
      </c>
      <c r="I27" s="53">
        <v>56</v>
      </c>
      <c r="K27" s="54"/>
    </row>
    <row r="28" spans="7:11" x14ac:dyDescent="0.25">
      <c r="G28" s="52">
        <v>1007</v>
      </c>
      <c r="H28" s="52" t="s">
        <v>97</v>
      </c>
      <c r="I28" s="53">
        <v>81</v>
      </c>
      <c r="K28" s="54"/>
    </row>
  </sheetData>
  <mergeCells count="1">
    <mergeCell ref="A3:E3"/>
  </mergeCells>
  <conditionalFormatting sqref="I4">
    <cfRule type="cellIs" dxfId="4" priority="1" operator="notEqual">
      <formula>0</formula>
    </cfRule>
  </conditionalFormatting>
  <hyperlinks>
    <hyperlink ref="A3:E3" location="HL_Navigator" tooltip="Go to Navigator (Table of Contents)" display="Navigator" xr:uid="{5E103E6C-A561-433C-A2DA-2EACF0E946C9}"/>
    <hyperlink ref="A3" location="HL_Navigator" display="Navigator" xr:uid="{1ACBDD7B-9D0F-431D-9C2E-5462EA08445B}"/>
    <hyperlink ref="I4" location="Overall_Error_Check" tooltip="Go to Overall Error Check" display="Overall_Error_Check" xr:uid="{FFAC9A95-837B-41C4-AE89-14D656AD6B68}"/>
  </hyperlink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20"/>
  <sheetViews>
    <sheetView showGridLines="0" zoomScaleNormal="100" workbookViewId="0">
      <pane ySplit="4" topLeftCell="A5" activePane="bottomLeft" state="frozen"/>
      <selection pane="bottomLeft"/>
    </sheetView>
  </sheetViews>
  <sheetFormatPr defaultColWidth="0" defaultRowHeight="15" outlineLevelRow="1" x14ac:dyDescent="0.25"/>
  <cols>
    <col min="1" max="5" width="3.625" customWidth="1"/>
    <col min="6" max="11" width="9" customWidth="1"/>
    <col min="12" max="12" width="1.625" customWidth="1"/>
    <col min="13" max="18" width="0" hidden="1" customWidth="1"/>
    <col min="19" max="16384" width="7.625" hidden="1"/>
  </cols>
  <sheetData>
    <row r="1" spans="1:11" ht="21" x14ac:dyDescent="0.35">
      <c r="A1" s="11" t="str">
        <f ca="1">IF(ISERROR(RIGHT(CELL("filename",A1),LEN(CELL("filename",A1))-FIND("]",CELL("filename",A1)))),
"",
RIGHT(CELL("filename",A1),LEN(CELL("filename",A1))-FIND("]",CELL("filename",A1))))</f>
        <v>Error Checks</v>
      </c>
      <c r="I1" s="61"/>
      <c r="J1" s="61"/>
    </row>
    <row r="2" spans="1:11" ht="18.75" x14ac:dyDescent="0.3">
      <c r="A2" s="13" t="str">
        <f ca="1">Model_Name</f>
        <v>SP One Name per Account - Challenge.xlsx</v>
      </c>
    </row>
    <row r="3" spans="1:11" x14ac:dyDescent="0.25">
      <c r="A3" s="61" t="s">
        <v>1</v>
      </c>
      <c r="B3" s="61"/>
      <c r="C3" s="61"/>
      <c r="D3" s="61"/>
      <c r="E3" s="61"/>
    </row>
    <row r="4" spans="1:11" x14ac:dyDescent="0.25">
      <c r="B4" t="s">
        <v>2</v>
      </c>
      <c r="F4" s="20">
        <f>Overall_Error_Check</f>
        <v>0</v>
      </c>
    </row>
    <row r="5" spans="1:11" x14ac:dyDescent="0.25">
      <c r="A5" s="8"/>
    </row>
    <row r="6" spans="1:11" ht="16.5" thickBot="1" x14ac:dyDescent="0.3">
      <c r="B6" s="35">
        <f>MAX($B$5:$B5)+1</f>
        <v>1</v>
      </c>
      <c r="C6" s="2" t="s">
        <v>63</v>
      </c>
      <c r="D6" s="2"/>
      <c r="E6" s="2"/>
      <c r="F6" s="2"/>
      <c r="G6" s="2"/>
      <c r="H6" s="2"/>
      <c r="I6" s="2"/>
      <c r="J6" s="2"/>
      <c r="K6" s="2"/>
    </row>
    <row r="7" spans="1:11" ht="15.75" outlineLevel="1" thickTop="1" x14ac:dyDescent="0.25"/>
    <row r="8" spans="1:11" ht="17.25" outlineLevel="1" x14ac:dyDescent="0.3">
      <c r="C8" s="3" t="s">
        <v>64</v>
      </c>
    </row>
    <row r="9" spans="1:11" ht="17.25" outlineLevel="1" x14ac:dyDescent="0.3">
      <c r="C9" s="3"/>
    </row>
    <row r="10" spans="1:11" ht="17.25" outlineLevel="1" x14ac:dyDescent="0.3">
      <c r="C10" s="3"/>
      <c r="D10" s="4" t="s">
        <v>65</v>
      </c>
    </row>
    <row r="11" spans="1:11" outlineLevel="1" x14ac:dyDescent="0.25"/>
    <row r="12" spans="1:11" outlineLevel="1" x14ac:dyDescent="0.25">
      <c r="E12" s="48" t="s">
        <v>72</v>
      </c>
      <c r="I12" s="20">
        <v>0</v>
      </c>
      <c r="J12" s="15" t="s">
        <v>79</v>
      </c>
    </row>
    <row r="13" spans="1:11" outlineLevel="1" x14ac:dyDescent="0.25">
      <c r="E13" s="48" t="s">
        <v>73</v>
      </c>
      <c r="I13" s="20">
        <v>0</v>
      </c>
      <c r="J13" s="15" t="s">
        <v>79</v>
      </c>
    </row>
    <row r="14" spans="1:11" outlineLevel="1" x14ac:dyDescent="0.25">
      <c r="E14" s="48" t="s">
        <v>74</v>
      </c>
      <c r="I14" s="20">
        <v>0</v>
      </c>
    </row>
    <row r="15" spans="1:11" outlineLevel="1" x14ac:dyDescent="0.25">
      <c r="E15" s="48" t="s">
        <v>77</v>
      </c>
      <c r="I15" s="20">
        <v>0</v>
      </c>
    </row>
    <row r="16" spans="1:11" outlineLevel="1" x14ac:dyDescent="0.25">
      <c r="E16" s="48" t="s">
        <v>78</v>
      </c>
      <c r="I16" s="20">
        <v>0</v>
      </c>
    </row>
    <row r="17" spans="5:11" outlineLevel="1" x14ac:dyDescent="0.25">
      <c r="I17" s="20"/>
    </row>
    <row r="18" spans="5:11" outlineLevel="1" x14ac:dyDescent="0.25">
      <c r="E18" s="4" t="str">
        <f>C8</f>
        <v>Summary of Errors</v>
      </c>
      <c r="I18" s="20">
        <f>MIN(1,SUM(I11:I15))</f>
        <v>0</v>
      </c>
      <c r="J18" s="15" t="s">
        <v>79</v>
      </c>
      <c r="K18" s="8"/>
    </row>
    <row r="19" spans="5:11" outlineLevel="1" x14ac:dyDescent="0.25"/>
    <row r="20" spans="5:11" outlineLevel="1" x14ac:dyDescent="0.25"/>
  </sheetData>
  <mergeCells count="2">
    <mergeCell ref="I1:J1"/>
    <mergeCell ref="A3:E3"/>
  </mergeCells>
  <conditionalFormatting sqref="F4">
    <cfRule type="cellIs" dxfId="3" priority="2" operator="equal">
      <formula>0</formula>
    </cfRule>
  </conditionalFormatting>
  <conditionalFormatting sqref="I14:I16">
    <cfRule type="cellIs" dxfId="2" priority="5" operator="equal">
      <formula>0</formula>
    </cfRule>
  </conditionalFormatting>
  <conditionalFormatting sqref="I16">
    <cfRule type="cellIs" dxfId="1" priority="1" operator="notEqual">
      <formula>0</formula>
    </cfRule>
  </conditionalFormatting>
  <conditionalFormatting sqref="I18">
    <cfRule type="cellIs" dxfId="0" priority="6" operator="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f58d06b-05e3-4c65-85ba-22cd93c7683f">
      <Terms xmlns="http://schemas.microsoft.com/office/infopath/2007/PartnerControls"/>
    </lcf76f155ced4ddcb4097134ff3c332f>
    <TaxCatchAll xmlns="ac914b5e-6dd4-4de9-b905-57df3d54023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FE75ECA439A049B41314814B7E4B57" ma:contentTypeVersion="18" ma:contentTypeDescription="Create a new document." ma:contentTypeScope="" ma:versionID="2065a112f9ac8af0572f0fe5183967ae">
  <xsd:schema xmlns:xsd="http://www.w3.org/2001/XMLSchema" xmlns:xs="http://www.w3.org/2001/XMLSchema" xmlns:p="http://schemas.microsoft.com/office/2006/metadata/properties" xmlns:ns2="ff58d06b-05e3-4c65-85ba-22cd93c7683f" xmlns:ns3="ac914b5e-6dd4-4de9-b905-57df3d54023d" targetNamespace="http://schemas.microsoft.com/office/2006/metadata/properties" ma:root="true" ma:fieldsID="0af206870a95402b1da570ef0bccdd5c" ns2:_="" ns3:_="">
    <xsd:import namespace="ff58d06b-05e3-4c65-85ba-22cd93c7683f"/>
    <xsd:import namespace="ac914b5e-6dd4-4de9-b905-57df3d5402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8d06b-05e3-4c65-85ba-22cd93c768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a3f6a92-6300-485e-b0cc-b70aa89c14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5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14b5e-6dd4-4de9-b905-57df3d54023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0b4198c-4b14-49cc-8beb-9042bcb4eee8}" ma:internalName="TaxCatchAll" ma:showField="CatchAllData" ma:web="ac914b5e-6dd4-4de9-b905-57df3d5402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510B2E-3C1C-4499-A8A4-B48C4D3DA863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1772ee95-616f-4c5c-ab44-a5e0fcbde197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a8201722-0499-4aad-ba3b-961355d5c920"/>
    <ds:schemaRef ds:uri="http://schemas.microsoft.com/office/2006/metadata/properties"/>
    <ds:schemaRef ds:uri="ff58d06b-05e3-4c65-85ba-22cd93c7683f"/>
    <ds:schemaRef ds:uri="ac914b5e-6dd4-4de9-b905-57df3d54023d"/>
  </ds:schemaRefs>
</ds:datastoreItem>
</file>

<file path=customXml/itemProps2.xml><?xml version="1.0" encoding="utf-8"?>
<ds:datastoreItem xmlns:ds="http://schemas.openxmlformats.org/officeDocument/2006/customXml" ds:itemID="{26023904-BCE3-4E32-B558-DBAE9D2C83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58d06b-05e3-4c65-85ba-22cd93c7683f"/>
    <ds:schemaRef ds:uri="ac914b5e-6dd4-4de9-b905-57df3d5402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BE30FA-3971-49DB-BE75-1C93DB5688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Cover</vt:lpstr>
      <vt:lpstr>Navigator</vt:lpstr>
      <vt:lpstr>Style Guide</vt:lpstr>
      <vt:lpstr>Model Parameters</vt:lpstr>
      <vt:lpstr>Example</vt:lpstr>
      <vt:lpstr>Error Checks</vt:lpstr>
      <vt:lpstr>Client_Name</vt:lpstr>
      <vt:lpstr>Days_in_Year</vt:lpstr>
      <vt:lpstr>Days_in_Yr</vt:lpstr>
      <vt:lpstr>HL_1</vt:lpstr>
      <vt:lpstr>HL_3</vt:lpstr>
      <vt:lpstr>HL_4</vt:lpstr>
      <vt:lpstr>HL_5</vt:lpstr>
      <vt:lpstr>HL_6</vt:lpstr>
      <vt:lpstr>HL_7</vt:lpstr>
      <vt:lpstr>HL_8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Kraynak</dc:creator>
  <cp:lastModifiedBy>Guanting Liu</cp:lastModifiedBy>
  <dcterms:created xsi:type="dcterms:W3CDTF">2012-10-20T20:39:47Z</dcterms:created>
  <dcterms:modified xsi:type="dcterms:W3CDTF">2024-04-04T03:43:51Z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0x010100582426F432AA5C479DFB2135AE9461BF</vt:lpwstr>
  </property>
</Properties>
</file>