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car\Documents\Tasks\2025\01 Jan\FFF\"/>
    </mc:Choice>
  </mc:AlternateContent>
  <xr:revisionPtr revIDLastSave="0" documentId="13_ncr:1_{20E1D582-8415-4305-B04F-AB415424D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ovie Category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'Movie Category'!$A$3</definedName>
    <definedName name="HL_6">'Error Checks'!$A$3</definedName>
    <definedName name="HL_7">'Movie Category'!$A$3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No_of_Parameters">'Movie Category'!$D$12</definedName>
    <definedName name="Overall_Error_Check">'Error Checks'!$I$17</definedName>
    <definedName name="Quarters_in_Year">'Model Parameters'!$G$24</definedName>
    <definedName name="Rounding_Accuracy">'Model Parameters'!$G$26</definedName>
    <definedName name="Text">'Movie Category'!$D$10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A1" i="9"/>
  <c r="C6" i="9" s="1"/>
  <c r="A1" i="5" l="1"/>
  <c r="I37" i="4" l="1"/>
  <c r="A1" i="2" l="1"/>
  <c r="E17" i="5"/>
  <c r="I17" i="5"/>
  <c r="E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<sst xmlns="http://schemas.openxmlformats.org/spreadsheetml/2006/main" count="252" uniqueCount="177">
  <si>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</si>
  <si>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</si>
  <si>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</si>
  <si>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</si>
  <si>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</si>
  <si>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</si>
  <si>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</si>
  <si>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</si>
  <si>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</si>
  <si>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</si>
  <si>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</si>
  <si>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</si>
  <si>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</si>
  <si>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</si>
  <si>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</si>
  <si>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</si>
  <si>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</si>
  <si>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</si>
  <si>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</si>
  <si>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</si>
  <si>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</si>
  <si>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</si>
  <si>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</si>
  <si>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</si>
  <si>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</si>
  <si>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</si>
  <si>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</si>
  <si>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</si>
  <si>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</si>
  <si>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</si>
  <si>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</si>
  <si>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</si>
  <si>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</si>
  <si>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</si>
  <si>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</si>
  <si>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</si>
  <si>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</si>
  <si>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</si>
  <si>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</si>
  <si>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</si>
  <si>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</si>
  <si>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</si>
  <si>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</si>
  <si>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</si>
  <si>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</si>
  <si>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</si>
  <si>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</si>
  <si>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</si>
  <si>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</si>
  <si>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</si>
  <si>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</si>
  <si>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</si>
  <si>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</si>
  <si>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</si>
  <si>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</si>
  <si>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</si>
  <si>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</si>
  <si>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</si>
  <si>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</si>
  <si>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</si>
  <si>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</si>
  <si>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</si>
  <si>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</si>
  <si>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</si>
  <si>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</si>
  <si>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</si>
  <si>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</si>
  <si>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</si>
  <si>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</si>
  <si>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</si>
  <si>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Avatar</t>
  </si>
  <si>
    <t>James Cameron</t>
  </si>
  <si>
    <t>Science Fiction, Adventure</t>
  </si>
  <si>
    <t>Avengers: Endgame</t>
  </si>
  <si>
    <t>Anthony and Joe Russo</t>
  </si>
  <si>
    <t>Superhero, Action</t>
  </si>
  <si>
    <t>Avatar: The Way of Water</t>
  </si>
  <si>
    <t>Titanic</t>
  </si>
  <si>
    <t>Romance, Drama</t>
  </si>
  <si>
    <t>Star Wars: Episode VII – The Force Awakens</t>
  </si>
  <si>
    <t>J.J. Abrams</t>
  </si>
  <si>
    <t>Avengers: Infinity War</t>
  </si>
  <si>
    <t>Spider-Man: No Way Home</t>
  </si>
  <si>
    <t>Jon Watts</t>
  </si>
  <si>
    <t>Jurassic World</t>
  </si>
  <si>
    <t>Colin Trevorrow</t>
  </si>
  <si>
    <t>The Lion King</t>
  </si>
  <si>
    <t>Jon Favreau</t>
  </si>
  <si>
    <t>Animation, Musical, Drama</t>
  </si>
  <si>
    <t>The Avengers</t>
  </si>
  <si>
    <t>Joss Whedon</t>
  </si>
  <si>
    <t>Furious 7</t>
  </si>
  <si>
    <t>James Wan</t>
  </si>
  <si>
    <t>Action, Crime, Thriller</t>
  </si>
  <si>
    <t>Top Gun: Maverick</t>
  </si>
  <si>
    <t>Joseph Kosinski</t>
  </si>
  <si>
    <t>Frozen II</t>
  </si>
  <si>
    <t>Chris Buck, Jennifer Lee</t>
  </si>
  <si>
    <t>Animation, Musical, Fantasy</t>
  </si>
  <si>
    <t>Barbie</t>
  </si>
  <si>
    <t>Greta Gerwig</t>
  </si>
  <si>
    <t>Comedy, Fantasy, Adventure</t>
  </si>
  <si>
    <t>Avengers: Age of Ultron</t>
  </si>
  <si>
    <t>Black Panther</t>
  </si>
  <si>
    <t>Ryan Coogler</t>
  </si>
  <si>
    <t>Harry Potter and the Deathly Hallows – Part 2</t>
  </si>
  <si>
    <t>David Yates</t>
  </si>
  <si>
    <t>Star Wars: Episode VIII – The Last Jedi</t>
  </si>
  <si>
    <t>Rian Johnson</t>
  </si>
  <si>
    <t>Jurassic World: Fallen Kingdom</t>
  </si>
  <si>
    <t>J.A. Bayona</t>
  </si>
  <si>
    <t>Frozen</t>
  </si>
  <si>
    <t>Beauty and the Beast</t>
  </si>
  <si>
    <t>Bill Condon</t>
  </si>
  <si>
    <t>Romance, Fantasy, Musical</t>
  </si>
  <si>
    <t>Incredibles 2</t>
  </si>
  <si>
    <t>Brad Bird</t>
  </si>
  <si>
    <t>The Fate of the Furious</t>
  </si>
  <si>
    <t>F. Gary Gray</t>
  </si>
  <si>
    <t>Iron Man 3</t>
  </si>
  <si>
    <t>Shane Black</t>
  </si>
  <si>
    <t>Minions</t>
  </si>
  <si>
    <t>Pierre Coffin, Kyle Balda</t>
  </si>
  <si>
    <t>Animation, Comedy, Family</t>
  </si>
  <si>
    <t>Captain America: Civil War</t>
  </si>
  <si>
    <t>Aquaman</t>
  </si>
  <si>
    <t>Superhero, Action, Fantasy</t>
  </si>
  <si>
    <t>The Lord of the Rings: The Return of the King</t>
  </si>
  <si>
    <t>Peter Jackson</t>
  </si>
  <si>
    <t>Fantasy, Adventure</t>
  </si>
  <si>
    <t>Spider-Man: Far From Home</t>
  </si>
  <si>
    <t>Captain Marvel</t>
  </si>
  <si>
    <t>Anna Boden, Ryan Fleck</t>
  </si>
  <si>
    <t>Transformers: Age of Extinction</t>
  </si>
  <si>
    <t>Michael Bay</t>
  </si>
  <si>
    <t>Science Fiction, Action</t>
  </si>
  <si>
    <t>Skyfall</t>
  </si>
  <si>
    <t>Sam Mendes</t>
  </si>
  <si>
    <t>Action, Adventure, Thriller</t>
  </si>
  <si>
    <t>Transformers: Dark of the Moon</t>
  </si>
  <si>
    <t>The Dark Knight Rises</t>
  </si>
  <si>
    <t>Christopher Nolan</t>
  </si>
  <si>
    <t>Joker</t>
  </si>
  <si>
    <t>Todd Phillips</t>
  </si>
  <si>
    <t>Star Wars: Episode IX – The Rise of Skywalker</t>
  </si>
  <si>
    <t>Roger Allers, Rob Minkoff</t>
  </si>
  <si>
    <t>The Dark Knight</t>
  </si>
  <si>
    <t>Rogue One: A Star Wars Story</t>
  </si>
  <si>
    <t>Gareth Edwards</t>
  </si>
  <si>
    <t>Aladdin</t>
  </si>
  <si>
    <t>Guy Ritchie</t>
  </si>
  <si>
    <t>Pirates of the Caribbean: Dead Man's Chest</t>
  </si>
  <si>
    <t>Gore Verbinski</t>
  </si>
  <si>
    <t>Action, Adventure, Fantasy</t>
  </si>
  <si>
    <t>Despicable Me 3</t>
  </si>
  <si>
    <t>Finding Dory</t>
  </si>
  <si>
    <t>Andrew Stanton, Angus MacLane</t>
  </si>
  <si>
    <t>Animation, Adventure, Comedy</t>
  </si>
  <si>
    <t>Star Wars: Episode I – The Phantom Menace</t>
  </si>
  <si>
    <t>George Lucas</t>
  </si>
  <si>
    <t>Zootopia</t>
  </si>
  <si>
    <t>Byron Howard, Rich Moore</t>
  </si>
  <si>
    <t>The Hobbit: An Unexpected Journey</t>
  </si>
  <si>
    <t>The Hobbit: The Desolation of Smaug</t>
  </si>
  <si>
    <t>The Hobbit: The Battle of the Five Armies</t>
  </si>
  <si>
    <t>The Lord of the Rings: The Two Towers</t>
  </si>
  <si>
    <t>The Lord of the Rings: The Fellowship of the Ring</t>
  </si>
  <si>
    <t>Year</t>
  </si>
  <si>
    <t>Movie Title</t>
  </si>
  <si>
    <t>Director(s)</t>
  </si>
  <si>
    <t>Genre(s)</t>
  </si>
  <si>
    <t>Movie Category</t>
  </si>
  <si>
    <t>Movie Category - Challenge.</t>
  </si>
  <si>
    <t>Primary Developers:  Valentina Fan and Talia Cao</t>
  </si>
  <si>
    <t>valentina.fan@sumproduct.com</t>
  </si>
  <si>
    <t>Columns</t>
  </si>
  <si>
    <t>Spare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</si>
</sst>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1EBF54-CF96-42E8-8BF2-8A0CA4F016CA}" name="MovieCategory" displayName="MovieCategory" ref="D10:D202" totalsRowShown="0" headerRowCellStyle="Table_Heading" dataCellStyle="Assumption">
  <tableColumns count="1">
    <tableColumn id="1" xr3:uid="{E7D4E827-FD61-4341-B6DB-657182D85C16}" name="Description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C7DCF3-5DFA-46DD-83E0-1562A6978054}" name="TableCols" displayName="TableCols" ref="F10:F14" totalsRowShown="0" headerRowCellStyle="Table_Heading" dataCellStyle="Assumption">
  <tableColumns count="1">
    <tableColumn id="1" xr3:uid="{719DA072-2F9B-43BA-8931-2F660A33C9EE}" name="Columns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valentina.fan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Movie Category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173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172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174</v>
      </c>
      <c r="H21" s="49"/>
      <c r="I21" s="49"/>
      <c r="J21" s="7"/>
    </row>
    <row r="22" spans="3:10" ht="12.75" x14ac:dyDescent="0.2">
      <c r="C22" s="10" t="s">
        <v>21</v>
      </c>
      <c r="D22" s="9"/>
      <c r="E22" s="7"/>
      <c r="F22" s="7"/>
      <c r="G22" s="49" t="s">
        <v>22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Movie Category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171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Movie Category - Challenge.xlsx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27</v>
      </c>
      <c r="D8" s="51"/>
      <c r="E8" s="51"/>
      <c r="F8" s="51"/>
      <c r="G8" s="51"/>
      <c r="H8" s="13"/>
      <c r="I8" s="13" t="s">
        <v>28</v>
      </c>
      <c r="J8" s="13"/>
      <c r="K8" s="13" t="s">
        <v>29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30</v>
      </c>
      <c r="D10" s="50"/>
      <c r="E10" s="50"/>
      <c r="F10" s="50"/>
      <c r="G10" s="50"/>
      <c r="I10" s="14" t="str">
        <f>C10</f>
        <v>Sheet Title</v>
      </c>
      <c r="K10" s="15" t="s">
        <v>30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31</v>
      </c>
      <c r="D13" s="50"/>
      <c r="E13" s="50"/>
      <c r="F13" s="50"/>
      <c r="G13" s="50"/>
      <c r="I13" s="39" t="str">
        <f>C13</f>
        <v>Header 1</v>
      </c>
      <c r="K13" s="15" t="s">
        <v>31</v>
      </c>
    </row>
    <row r="14" spans="1:13" ht="17.25" outlineLevel="1" thickTop="1" x14ac:dyDescent="0.25">
      <c r="C14" s="50" t="s">
        <v>32</v>
      </c>
      <c r="D14" s="50"/>
      <c r="E14" s="50"/>
      <c r="F14" s="50"/>
      <c r="G14" s="50"/>
      <c r="I14" s="3" t="str">
        <f>C14</f>
        <v>Header 2</v>
      </c>
      <c r="K14" s="15" t="s">
        <v>32</v>
      </c>
    </row>
    <row r="15" spans="1:13" ht="15" outlineLevel="1" x14ac:dyDescent="0.25">
      <c r="C15" s="50" t="s">
        <v>33</v>
      </c>
      <c r="D15" s="50"/>
      <c r="E15" s="50"/>
      <c r="F15" s="50"/>
      <c r="G15" s="50"/>
      <c r="I15" s="4" t="str">
        <f>C15</f>
        <v>Header 3</v>
      </c>
      <c r="K15" s="15" t="s">
        <v>33</v>
      </c>
    </row>
    <row r="16" spans="1:13" ht="15" outlineLevel="1" x14ac:dyDescent="0.25">
      <c r="C16" s="50" t="s">
        <v>34</v>
      </c>
      <c r="D16" s="50"/>
      <c r="E16" s="50"/>
      <c r="F16" s="50"/>
      <c r="G16" s="50"/>
      <c r="I16" s="18" t="str">
        <f>C16</f>
        <v>Header 4</v>
      </c>
      <c r="K16" s="15" t="s">
        <v>34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35</v>
      </c>
      <c r="D18" s="50"/>
      <c r="E18" s="50"/>
      <c r="F18" s="50"/>
      <c r="G18" s="50"/>
      <c r="I18" s="19" t="str">
        <f>C18</f>
        <v>Notes</v>
      </c>
      <c r="K18" s="15" t="s">
        <v>35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36</v>
      </c>
      <c r="D20" s="50"/>
      <c r="E20" s="50"/>
      <c r="F20" s="50"/>
      <c r="G20" s="50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27</v>
      </c>
      <c r="D25" s="51"/>
      <c r="E25" s="51"/>
      <c r="F25" s="51"/>
      <c r="G25" s="51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38</v>
      </c>
      <c r="D27" s="50"/>
      <c r="E27" s="50"/>
      <c r="F27" s="50"/>
      <c r="G27" s="50"/>
      <c r="I27" s="20" t="s">
        <v>38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39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40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42</v>
      </c>
      <c r="D35" s="50"/>
      <c r="E35" s="50"/>
      <c r="F35" s="50"/>
      <c r="G35" s="50"/>
      <c r="I35" s="11" t="s">
        <v>42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43</v>
      </c>
      <c r="D37" s="50"/>
      <c r="E37" s="50"/>
      <c r="F37" s="50"/>
      <c r="G37" s="50"/>
      <c r="I37" s="25" t="str">
        <f>'Error Checks'!E12</f>
        <v>Spare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44</v>
      </c>
      <c r="D39" s="50"/>
      <c r="E39" s="50"/>
      <c r="F39" s="50"/>
      <c r="G39" s="50"/>
      <c r="I39" s="26">
        <v>77</v>
      </c>
      <c r="K39" s="21" t="s">
        <v>45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46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47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48</v>
      </c>
      <c r="D45" s="50"/>
      <c r="E45" s="50"/>
      <c r="F45" s="50"/>
      <c r="G45" s="50"/>
      <c r="I45" s="29" t="s">
        <v>49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50</v>
      </c>
      <c r="D47" s="50"/>
      <c r="E47" s="50"/>
      <c r="F47" s="50"/>
      <c r="G47" s="50"/>
      <c r="I47" s="30">
        <f>ROW(C47)</f>
        <v>47</v>
      </c>
      <c r="K47" s="21" t="s">
        <v>51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52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53</v>
      </c>
      <c r="D51" s="50"/>
      <c r="E51" s="50"/>
      <c r="F51" s="50"/>
      <c r="G51" s="50"/>
      <c r="I51" s="32" t="s">
        <v>67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54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27</v>
      </c>
      <c r="D58" s="51"/>
      <c r="E58" s="51"/>
      <c r="F58" s="51"/>
      <c r="G58" s="51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0" t="s">
        <v>56</v>
      </c>
      <c r="D60" s="50"/>
      <c r="E60" s="50"/>
      <c r="F60" s="50"/>
      <c r="G60" s="50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57</v>
      </c>
      <c r="D62" s="50"/>
      <c r="E62" s="50"/>
      <c r="F62" s="50"/>
      <c r="G62" s="50"/>
      <c r="I62" s="34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58</v>
      </c>
      <c r="D64" s="50"/>
      <c r="E64" s="50"/>
      <c r="F64" s="50"/>
      <c r="G64" s="50"/>
      <c r="I64" s="44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59</v>
      </c>
      <c r="D66" s="50"/>
      <c r="E66" s="50"/>
      <c r="F66" s="50"/>
      <c r="G66" s="50"/>
      <c r="I66" s="45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60</v>
      </c>
      <c r="D68" s="50"/>
      <c r="E68" s="50"/>
      <c r="F68" s="50"/>
      <c r="G68" s="50"/>
      <c r="I68" s="46">
        <f ca="1">TODAY()</f>
        <v>45672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61</v>
      </c>
      <c r="D70" s="50"/>
      <c r="E70" s="50"/>
      <c r="F70" s="50"/>
      <c r="G70" s="50"/>
      <c r="I70" s="47">
        <f ca="1">TODAY()</f>
        <v>45672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62</v>
      </c>
      <c r="D72" s="50"/>
      <c r="E72" s="50"/>
      <c r="F72" s="50"/>
      <c r="G72" s="50"/>
      <c r="I72" s="35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63</v>
      </c>
      <c r="D74" s="50"/>
      <c r="E74" s="50"/>
      <c r="F74" s="50"/>
      <c r="G74" s="50"/>
      <c r="I74" s="36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41" t="str">
        <f ca="1">Model_Name</f>
        <v>SP Movie Category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Movie Category - Challenge.xlsx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68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20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3" width="3.7109375" customWidth="1"/>
    <col min="4" max="4" width="40.5703125" bestFit="1" customWidth="1"/>
    <col min="5" max="5" width="9.140625" customWidth="1"/>
    <col min="6" max="6" width="11.42578125" customWidth="1"/>
    <col min="7" max="8" width="9.140625" customWidth="1"/>
    <col min="9" max="11" width="0" hidden="1" customWidth="1"/>
    <col min="12" max="16384" width="9.140625" hidden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Movie Category</v>
      </c>
    </row>
    <row r="2" spans="1:7" ht="18" x14ac:dyDescent="0.25">
      <c r="A2" s="41" t="str">
        <f ca="1">Model_Name</f>
        <v>SP Movie Category - Challenge.xlsx</v>
      </c>
    </row>
    <row r="3" spans="1:7" x14ac:dyDescent="0.2">
      <c r="A3" s="49" t="s">
        <v>1</v>
      </c>
      <c r="B3" s="49"/>
      <c r="C3" s="49"/>
    </row>
    <row r="4" spans="1:7" ht="14.25" x14ac:dyDescent="0.2">
      <c r="B4" t="s">
        <v>2</v>
      </c>
      <c r="E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Movie Category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69</v>
      </c>
    </row>
    <row r="10" spans="1:7" x14ac:dyDescent="0.2">
      <c r="D10" s="13" t="s">
        <v>27</v>
      </c>
      <c r="F10" s="13" t="s">
        <v>175</v>
      </c>
    </row>
    <row r="11" spans="1:7" x14ac:dyDescent="0.2">
      <c r="D11" s="20">
        <v>2009</v>
      </c>
      <c r="F11" s="20" t="s">
        <v>167</v>
      </c>
    </row>
    <row r="12" spans="1:7" x14ac:dyDescent="0.2">
      <c r="D12" s="20" t="s">
        <v>70</v>
      </c>
      <c r="F12" s="20" t="s">
        <v>168</v>
      </c>
    </row>
    <row r="13" spans="1:7" x14ac:dyDescent="0.2">
      <c r="D13" s="20" t="s">
        <v>71</v>
      </c>
      <c r="F13" s="20" t="s">
        <v>169</v>
      </c>
    </row>
    <row r="14" spans="1:7" x14ac:dyDescent="0.2">
      <c r="D14" s="20" t="s">
        <v>72</v>
      </c>
      <c r="F14" s="20" t="s">
        <v>170</v>
      </c>
    </row>
    <row r="15" spans="1:7" x14ac:dyDescent="0.2">
      <c r="D15" s="20">
        <v>2019</v>
      </c>
    </row>
    <row r="16" spans="1:7" x14ac:dyDescent="0.2">
      <c r="D16" s="20" t="s">
        <v>73</v>
      </c>
    </row>
    <row r="17" spans="4:4" x14ac:dyDescent="0.2">
      <c r="D17" s="20" t="s">
        <v>74</v>
      </c>
    </row>
    <row r="18" spans="4:4" x14ac:dyDescent="0.2">
      <c r="D18" s="20" t="s">
        <v>75</v>
      </c>
    </row>
    <row r="19" spans="4:4" x14ac:dyDescent="0.2">
      <c r="D19" s="20">
        <v>2022</v>
      </c>
    </row>
    <row r="20" spans="4:4" x14ac:dyDescent="0.2">
      <c r="D20" s="20" t="s">
        <v>76</v>
      </c>
    </row>
    <row r="21" spans="4:4" x14ac:dyDescent="0.2">
      <c r="D21" s="20" t="s">
        <v>71</v>
      </c>
    </row>
    <row r="22" spans="4:4" x14ac:dyDescent="0.2">
      <c r="D22" s="20">
        <v>1997</v>
      </c>
    </row>
    <row r="23" spans="4:4" x14ac:dyDescent="0.2">
      <c r="D23" s="20" t="s">
        <v>77</v>
      </c>
    </row>
    <row r="24" spans="4:4" x14ac:dyDescent="0.2">
      <c r="D24" s="20" t="s">
        <v>71</v>
      </c>
    </row>
    <row r="25" spans="4:4" x14ac:dyDescent="0.2">
      <c r="D25" s="20" t="s">
        <v>78</v>
      </c>
    </row>
    <row r="26" spans="4:4" x14ac:dyDescent="0.2">
      <c r="D26" s="20">
        <v>2015</v>
      </c>
    </row>
    <row r="27" spans="4:4" x14ac:dyDescent="0.2">
      <c r="D27" s="20" t="s">
        <v>79</v>
      </c>
    </row>
    <row r="28" spans="4:4" x14ac:dyDescent="0.2">
      <c r="D28" s="20" t="s">
        <v>80</v>
      </c>
    </row>
    <row r="29" spans="4:4" x14ac:dyDescent="0.2">
      <c r="D29" s="20" t="s">
        <v>72</v>
      </c>
    </row>
    <row r="30" spans="4:4" x14ac:dyDescent="0.2">
      <c r="D30" s="20">
        <v>2018</v>
      </c>
    </row>
    <row r="31" spans="4:4" x14ac:dyDescent="0.2">
      <c r="D31" s="20" t="s">
        <v>81</v>
      </c>
    </row>
    <row r="32" spans="4:4" x14ac:dyDescent="0.2">
      <c r="D32" s="20" t="s">
        <v>74</v>
      </c>
    </row>
    <row r="33" spans="4:4" x14ac:dyDescent="0.2">
      <c r="D33" s="20" t="s">
        <v>75</v>
      </c>
    </row>
    <row r="34" spans="4:4" x14ac:dyDescent="0.2">
      <c r="D34" s="20">
        <v>2021</v>
      </c>
    </row>
    <row r="35" spans="4:4" x14ac:dyDescent="0.2">
      <c r="D35" s="20" t="s">
        <v>82</v>
      </c>
    </row>
    <row r="36" spans="4:4" x14ac:dyDescent="0.2">
      <c r="D36" s="20" t="s">
        <v>83</v>
      </c>
    </row>
    <row r="37" spans="4:4" x14ac:dyDescent="0.2">
      <c r="D37" s="20" t="s">
        <v>75</v>
      </c>
    </row>
    <row r="38" spans="4:4" x14ac:dyDescent="0.2">
      <c r="D38" s="20">
        <v>2015</v>
      </c>
    </row>
    <row r="39" spans="4:4" x14ac:dyDescent="0.2">
      <c r="D39" s="20" t="s">
        <v>84</v>
      </c>
    </row>
    <row r="40" spans="4:4" x14ac:dyDescent="0.2">
      <c r="D40" s="20" t="s">
        <v>85</v>
      </c>
    </row>
    <row r="41" spans="4:4" x14ac:dyDescent="0.2">
      <c r="D41" s="20">
        <v>2019</v>
      </c>
    </row>
    <row r="42" spans="4:4" x14ac:dyDescent="0.2">
      <c r="D42" s="20" t="s">
        <v>86</v>
      </c>
    </row>
    <row r="43" spans="4:4" x14ac:dyDescent="0.2">
      <c r="D43" s="20" t="s">
        <v>87</v>
      </c>
    </row>
    <row r="44" spans="4:4" x14ac:dyDescent="0.2">
      <c r="D44" s="20" t="s">
        <v>88</v>
      </c>
    </row>
    <row r="45" spans="4:4" x14ac:dyDescent="0.2">
      <c r="D45" s="20">
        <v>2012</v>
      </c>
    </row>
    <row r="46" spans="4:4" x14ac:dyDescent="0.2">
      <c r="D46" s="20" t="s">
        <v>89</v>
      </c>
    </row>
    <row r="47" spans="4:4" x14ac:dyDescent="0.2">
      <c r="D47" s="20" t="s">
        <v>90</v>
      </c>
    </row>
    <row r="48" spans="4:4" x14ac:dyDescent="0.2">
      <c r="D48" s="20" t="s">
        <v>75</v>
      </c>
    </row>
    <row r="49" spans="4:4" x14ac:dyDescent="0.2">
      <c r="D49" s="20">
        <v>2015</v>
      </c>
    </row>
    <row r="50" spans="4:4" x14ac:dyDescent="0.2">
      <c r="D50" s="20" t="s">
        <v>91</v>
      </c>
    </row>
    <row r="51" spans="4:4" x14ac:dyDescent="0.2">
      <c r="D51" s="20" t="s">
        <v>92</v>
      </c>
    </row>
    <row r="52" spans="4:4" x14ac:dyDescent="0.2">
      <c r="D52" s="20" t="s">
        <v>93</v>
      </c>
    </row>
    <row r="53" spans="4:4" x14ac:dyDescent="0.2">
      <c r="D53" s="20">
        <v>2022</v>
      </c>
    </row>
    <row r="54" spans="4:4" x14ac:dyDescent="0.2">
      <c r="D54" s="20" t="s">
        <v>94</v>
      </c>
    </row>
    <row r="55" spans="4:4" x14ac:dyDescent="0.2">
      <c r="D55" s="20" t="s">
        <v>95</v>
      </c>
    </row>
    <row r="56" spans="4:4" x14ac:dyDescent="0.2">
      <c r="D56" s="20">
        <v>2019</v>
      </c>
    </row>
    <row r="57" spans="4:4" x14ac:dyDescent="0.2">
      <c r="D57" s="20" t="s">
        <v>96</v>
      </c>
    </row>
    <row r="58" spans="4:4" x14ac:dyDescent="0.2">
      <c r="D58" s="20" t="s">
        <v>97</v>
      </c>
    </row>
    <row r="59" spans="4:4" x14ac:dyDescent="0.2">
      <c r="D59" s="20" t="s">
        <v>98</v>
      </c>
    </row>
    <row r="60" spans="4:4" x14ac:dyDescent="0.2">
      <c r="D60" s="20">
        <v>2023</v>
      </c>
    </row>
    <row r="61" spans="4:4" x14ac:dyDescent="0.2">
      <c r="D61" s="20" t="s">
        <v>99</v>
      </c>
    </row>
    <row r="62" spans="4:4" x14ac:dyDescent="0.2">
      <c r="D62" s="20" t="s">
        <v>100</v>
      </c>
    </row>
    <row r="63" spans="4:4" x14ac:dyDescent="0.2">
      <c r="D63" s="20" t="s">
        <v>101</v>
      </c>
    </row>
    <row r="64" spans="4:4" x14ac:dyDescent="0.2">
      <c r="D64" s="20">
        <v>2015</v>
      </c>
    </row>
    <row r="65" spans="4:4" x14ac:dyDescent="0.2">
      <c r="D65" s="20" t="s">
        <v>102</v>
      </c>
    </row>
    <row r="66" spans="4:4" x14ac:dyDescent="0.2">
      <c r="D66" s="20" t="s">
        <v>90</v>
      </c>
    </row>
    <row r="67" spans="4:4" x14ac:dyDescent="0.2">
      <c r="D67" s="20" t="s">
        <v>75</v>
      </c>
    </row>
    <row r="68" spans="4:4" x14ac:dyDescent="0.2">
      <c r="D68" s="20">
        <v>2018</v>
      </c>
    </row>
    <row r="69" spans="4:4" x14ac:dyDescent="0.2">
      <c r="D69" s="20" t="s">
        <v>103</v>
      </c>
    </row>
    <row r="70" spans="4:4" x14ac:dyDescent="0.2">
      <c r="D70" s="20" t="s">
        <v>104</v>
      </c>
    </row>
    <row r="71" spans="4:4" x14ac:dyDescent="0.2">
      <c r="D71" s="20" t="s">
        <v>75</v>
      </c>
    </row>
    <row r="72" spans="4:4" x14ac:dyDescent="0.2">
      <c r="D72" s="20">
        <v>2011</v>
      </c>
    </row>
    <row r="73" spans="4:4" x14ac:dyDescent="0.2">
      <c r="D73" s="20" t="s">
        <v>105</v>
      </c>
    </row>
    <row r="74" spans="4:4" x14ac:dyDescent="0.2">
      <c r="D74" s="20" t="s">
        <v>106</v>
      </c>
    </row>
    <row r="75" spans="4:4" x14ac:dyDescent="0.2">
      <c r="D75" s="20">
        <v>2017</v>
      </c>
    </row>
    <row r="76" spans="4:4" x14ac:dyDescent="0.2">
      <c r="D76" s="20" t="s">
        <v>107</v>
      </c>
    </row>
    <row r="77" spans="4:4" x14ac:dyDescent="0.2">
      <c r="D77" s="20" t="s">
        <v>108</v>
      </c>
    </row>
    <row r="78" spans="4:4" x14ac:dyDescent="0.2">
      <c r="D78" s="20" t="s">
        <v>72</v>
      </c>
    </row>
    <row r="79" spans="4:4" x14ac:dyDescent="0.2">
      <c r="D79" s="20">
        <v>2018</v>
      </c>
    </row>
    <row r="80" spans="4:4" x14ac:dyDescent="0.2">
      <c r="D80" s="20" t="s">
        <v>109</v>
      </c>
    </row>
    <row r="81" spans="4:4" x14ac:dyDescent="0.2">
      <c r="D81" s="20" t="s">
        <v>110</v>
      </c>
    </row>
    <row r="82" spans="4:4" x14ac:dyDescent="0.2">
      <c r="D82" s="20" t="s">
        <v>72</v>
      </c>
    </row>
    <row r="83" spans="4:4" x14ac:dyDescent="0.2">
      <c r="D83" s="20">
        <v>2013</v>
      </c>
    </row>
    <row r="84" spans="4:4" x14ac:dyDescent="0.2">
      <c r="D84" s="20" t="s">
        <v>111</v>
      </c>
    </row>
    <row r="85" spans="4:4" x14ac:dyDescent="0.2">
      <c r="D85" s="20" t="s">
        <v>97</v>
      </c>
    </row>
    <row r="86" spans="4:4" x14ac:dyDescent="0.2">
      <c r="D86" s="20" t="s">
        <v>98</v>
      </c>
    </row>
    <row r="87" spans="4:4" x14ac:dyDescent="0.2">
      <c r="D87" s="20">
        <v>2017</v>
      </c>
    </row>
    <row r="88" spans="4:4" x14ac:dyDescent="0.2">
      <c r="D88" s="20" t="s">
        <v>112</v>
      </c>
    </row>
    <row r="89" spans="4:4" x14ac:dyDescent="0.2">
      <c r="D89" s="20" t="s">
        <v>113</v>
      </c>
    </row>
    <row r="90" spans="4:4" x14ac:dyDescent="0.2">
      <c r="D90" s="20" t="s">
        <v>114</v>
      </c>
    </row>
    <row r="91" spans="4:4" x14ac:dyDescent="0.2">
      <c r="D91" s="20">
        <v>2018</v>
      </c>
    </row>
    <row r="92" spans="4:4" x14ac:dyDescent="0.2">
      <c r="D92" s="20" t="s">
        <v>115</v>
      </c>
    </row>
    <row r="93" spans="4:4" x14ac:dyDescent="0.2">
      <c r="D93" s="20" t="s">
        <v>116</v>
      </c>
    </row>
    <row r="94" spans="4:4" x14ac:dyDescent="0.2">
      <c r="D94" s="20">
        <v>2017</v>
      </c>
    </row>
    <row r="95" spans="4:4" x14ac:dyDescent="0.2">
      <c r="D95" s="20" t="s">
        <v>117</v>
      </c>
    </row>
    <row r="96" spans="4:4" x14ac:dyDescent="0.2">
      <c r="D96" s="20" t="s">
        <v>118</v>
      </c>
    </row>
    <row r="97" spans="4:4" x14ac:dyDescent="0.2">
      <c r="D97" s="20" t="s">
        <v>93</v>
      </c>
    </row>
    <row r="98" spans="4:4" x14ac:dyDescent="0.2">
      <c r="D98" s="20">
        <v>2013</v>
      </c>
    </row>
    <row r="99" spans="4:4" x14ac:dyDescent="0.2">
      <c r="D99" s="20" t="s">
        <v>119</v>
      </c>
    </row>
    <row r="100" spans="4:4" x14ac:dyDescent="0.2">
      <c r="D100" s="20" t="s">
        <v>120</v>
      </c>
    </row>
    <row r="101" spans="4:4" x14ac:dyDescent="0.2">
      <c r="D101" s="20" t="s">
        <v>75</v>
      </c>
    </row>
    <row r="102" spans="4:4" x14ac:dyDescent="0.2">
      <c r="D102" s="20">
        <v>2015</v>
      </c>
    </row>
    <row r="103" spans="4:4" x14ac:dyDescent="0.2">
      <c r="D103" s="20" t="s">
        <v>121</v>
      </c>
    </row>
    <row r="104" spans="4:4" x14ac:dyDescent="0.2">
      <c r="D104" s="20" t="s">
        <v>122</v>
      </c>
    </row>
    <row r="105" spans="4:4" x14ac:dyDescent="0.2">
      <c r="D105" s="20" t="s">
        <v>123</v>
      </c>
    </row>
    <row r="106" spans="4:4" x14ac:dyDescent="0.2">
      <c r="D106" s="20">
        <v>2016</v>
      </c>
    </row>
    <row r="107" spans="4:4" x14ac:dyDescent="0.2">
      <c r="D107" s="20" t="s">
        <v>124</v>
      </c>
    </row>
    <row r="108" spans="4:4" x14ac:dyDescent="0.2">
      <c r="D108" s="20" t="s">
        <v>74</v>
      </c>
    </row>
    <row r="109" spans="4:4" x14ac:dyDescent="0.2">
      <c r="D109" s="20" t="s">
        <v>75</v>
      </c>
    </row>
    <row r="110" spans="4:4" x14ac:dyDescent="0.2">
      <c r="D110" s="20">
        <v>2018</v>
      </c>
    </row>
    <row r="111" spans="4:4" x14ac:dyDescent="0.2">
      <c r="D111" s="20" t="s">
        <v>125</v>
      </c>
    </row>
    <row r="112" spans="4:4" x14ac:dyDescent="0.2">
      <c r="D112" s="20" t="s">
        <v>92</v>
      </c>
    </row>
    <row r="113" spans="4:4" x14ac:dyDescent="0.2">
      <c r="D113" s="20" t="s">
        <v>126</v>
      </c>
    </row>
    <row r="114" spans="4:4" x14ac:dyDescent="0.2">
      <c r="D114" s="20">
        <v>2003</v>
      </c>
    </row>
    <row r="115" spans="4:4" x14ac:dyDescent="0.2">
      <c r="D115" s="20" t="s">
        <v>127</v>
      </c>
    </row>
    <row r="116" spans="4:4" x14ac:dyDescent="0.2">
      <c r="D116" s="20" t="s">
        <v>128</v>
      </c>
    </row>
    <row r="117" spans="4:4" x14ac:dyDescent="0.2">
      <c r="D117" s="20" t="s">
        <v>129</v>
      </c>
    </row>
    <row r="118" spans="4:4" x14ac:dyDescent="0.2">
      <c r="D118" s="20">
        <v>2019</v>
      </c>
    </row>
    <row r="119" spans="4:4" x14ac:dyDescent="0.2">
      <c r="D119" s="20" t="s">
        <v>130</v>
      </c>
    </row>
    <row r="120" spans="4:4" x14ac:dyDescent="0.2">
      <c r="D120" s="20" t="s">
        <v>83</v>
      </c>
    </row>
    <row r="121" spans="4:4" x14ac:dyDescent="0.2">
      <c r="D121" s="20">
        <v>2019</v>
      </c>
    </row>
    <row r="122" spans="4:4" x14ac:dyDescent="0.2">
      <c r="D122" s="20" t="s">
        <v>131</v>
      </c>
    </row>
    <row r="123" spans="4:4" x14ac:dyDescent="0.2">
      <c r="D123" s="20" t="s">
        <v>132</v>
      </c>
    </row>
    <row r="124" spans="4:4" x14ac:dyDescent="0.2">
      <c r="D124" s="20" t="s">
        <v>75</v>
      </c>
    </row>
    <row r="125" spans="4:4" x14ac:dyDescent="0.2">
      <c r="D125" s="20">
        <v>2014</v>
      </c>
    </row>
    <row r="126" spans="4:4" x14ac:dyDescent="0.2">
      <c r="D126" s="20" t="s">
        <v>133</v>
      </c>
    </row>
    <row r="127" spans="4:4" x14ac:dyDescent="0.2">
      <c r="D127" s="20" t="s">
        <v>134</v>
      </c>
    </row>
    <row r="128" spans="4:4" x14ac:dyDescent="0.2">
      <c r="D128" s="20" t="s">
        <v>135</v>
      </c>
    </row>
    <row r="129" spans="4:4" x14ac:dyDescent="0.2">
      <c r="D129" s="20">
        <v>2012</v>
      </c>
    </row>
    <row r="130" spans="4:4" x14ac:dyDescent="0.2">
      <c r="D130" s="20" t="s">
        <v>136</v>
      </c>
    </row>
    <row r="131" spans="4:4" x14ac:dyDescent="0.2">
      <c r="D131" s="20" t="s">
        <v>137</v>
      </c>
    </row>
    <row r="132" spans="4:4" x14ac:dyDescent="0.2">
      <c r="D132" s="20" t="s">
        <v>138</v>
      </c>
    </row>
    <row r="133" spans="4:4" x14ac:dyDescent="0.2">
      <c r="D133" s="20">
        <v>2011</v>
      </c>
    </row>
    <row r="134" spans="4:4" x14ac:dyDescent="0.2">
      <c r="D134" s="20" t="s">
        <v>139</v>
      </c>
    </row>
    <row r="135" spans="4:4" x14ac:dyDescent="0.2">
      <c r="D135" s="20" t="s">
        <v>134</v>
      </c>
    </row>
    <row r="136" spans="4:4" x14ac:dyDescent="0.2">
      <c r="D136" s="20" t="s">
        <v>135</v>
      </c>
    </row>
    <row r="137" spans="4:4" x14ac:dyDescent="0.2">
      <c r="D137" s="20">
        <v>2012</v>
      </c>
    </row>
    <row r="138" spans="4:4" x14ac:dyDescent="0.2">
      <c r="D138" s="20" t="s">
        <v>140</v>
      </c>
    </row>
    <row r="139" spans="4:4" x14ac:dyDescent="0.2">
      <c r="D139" s="20" t="s">
        <v>141</v>
      </c>
    </row>
    <row r="140" spans="4:4" x14ac:dyDescent="0.2">
      <c r="D140" s="20" t="s">
        <v>75</v>
      </c>
    </row>
    <row r="141" spans="4:4" x14ac:dyDescent="0.2">
      <c r="D141" s="20">
        <v>2019</v>
      </c>
    </row>
    <row r="142" spans="4:4" x14ac:dyDescent="0.2">
      <c r="D142" s="20" t="s">
        <v>142</v>
      </c>
    </row>
    <row r="143" spans="4:4" x14ac:dyDescent="0.2">
      <c r="D143" s="20" t="s">
        <v>143</v>
      </c>
    </row>
    <row r="144" spans="4:4" x14ac:dyDescent="0.2">
      <c r="D144" s="20">
        <v>2019</v>
      </c>
    </row>
    <row r="145" spans="4:4" x14ac:dyDescent="0.2">
      <c r="D145" s="20" t="s">
        <v>144</v>
      </c>
    </row>
    <row r="146" spans="4:4" x14ac:dyDescent="0.2">
      <c r="D146" s="20" t="s">
        <v>80</v>
      </c>
    </row>
    <row r="147" spans="4:4" x14ac:dyDescent="0.2">
      <c r="D147" s="20" t="s">
        <v>72</v>
      </c>
    </row>
    <row r="148" spans="4:4" x14ac:dyDescent="0.2">
      <c r="D148" s="20">
        <v>1994</v>
      </c>
    </row>
    <row r="149" spans="4:4" x14ac:dyDescent="0.2">
      <c r="D149" s="20" t="s">
        <v>86</v>
      </c>
    </row>
    <row r="150" spans="4:4" x14ac:dyDescent="0.2">
      <c r="D150" s="20" t="s">
        <v>145</v>
      </c>
    </row>
    <row r="151" spans="4:4" x14ac:dyDescent="0.2">
      <c r="D151" s="20" t="s">
        <v>88</v>
      </c>
    </row>
    <row r="152" spans="4:4" x14ac:dyDescent="0.2">
      <c r="D152" s="20">
        <v>2008</v>
      </c>
    </row>
    <row r="153" spans="4:4" x14ac:dyDescent="0.2">
      <c r="D153" s="20" t="s">
        <v>146</v>
      </c>
    </row>
    <row r="154" spans="4:4" x14ac:dyDescent="0.2">
      <c r="D154" s="20" t="s">
        <v>141</v>
      </c>
    </row>
    <row r="155" spans="4:4" x14ac:dyDescent="0.2">
      <c r="D155" s="20" t="s">
        <v>75</v>
      </c>
    </row>
    <row r="156" spans="4:4" x14ac:dyDescent="0.2">
      <c r="D156" s="20">
        <v>2016</v>
      </c>
    </row>
    <row r="157" spans="4:4" x14ac:dyDescent="0.2">
      <c r="D157" s="20" t="s">
        <v>147</v>
      </c>
    </row>
    <row r="158" spans="4:4" x14ac:dyDescent="0.2">
      <c r="D158" s="20" t="s">
        <v>148</v>
      </c>
    </row>
    <row r="159" spans="4:4" x14ac:dyDescent="0.2">
      <c r="D159" s="20" t="s">
        <v>72</v>
      </c>
    </row>
    <row r="160" spans="4:4" x14ac:dyDescent="0.2">
      <c r="D160" s="20">
        <v>2019</v>
      </c>
    </row>
    <row r="161" spans="4:4" x14ac:dyDescent="0.2">
      <c r="D161" s="20" t="s">
        <v>149</v>
      </c>
    </row>
    <row r="162" spans="4:4" x14ac:dyDescent="0.2">
      <c r="D162" s="20" t="s">
        <v>150</v>
      </c>
    </row>
    <row r="163" spans="4:4" x14ac:dyDescent="0.2">
      <c r="D163" s="20">
        <v>2006</v>
      </c>
    </row>
    <row r="164" spans="4:4" x14ac:dyDescent="0.2">
      <c r="D164" s="20" t="s">
        <v>151</v>
      </c>
    </row>
    <row r="165" spans="4:4" x14ac:dyDescent="0.2">
      <c r="D165" s="20" t="s">
        <v>152</v>
      </c>
    </row>
    <row r="166" spans="4:4" x14ac:dyDescent="0.2">
      <c r="D166" s="20" t="s">
        <v>153</v>
      </c>
    </row>
    <row r="167" spans="4:4" x14ac:dyDescent="0.2">
      <c r="D167" s="20">
        <v>2017</v>
      </c>
    </row>
    <row r="168" spans="4:4" x14ac:dyDescent="0.2">
      <c r="D168" s="20" t="s">
        <v>154</v>
      </c>
    </row>
    <row r="169" spans="4:4" x14ac:dyDescent="0.2">
      <c r="D169" s="20" t="s">
        <v>122</v>
      </c>
    </row>
    <row r="170" spans="4:4" x14ac:dyDescent="0.2">
      <c r="D170" s="20" t="s">
        <v>123</v>
      </c>
    </row>
    <row r="171" spans="4:4" x14ac:dyDescent="0.2">
      <c r="D171" s="20">
        <v>2016</v>
      </c>
    </row>
    <row r="172" spans="4:4" x14ac:dyDescent="0.2">
      <c r="D172" s="20" t="s">
        <v>155</v>
      </c>
    </row>
    <row r="173" spans="4:4" x14ac:dyDescent="0.2">
      <c r="D173" s="20" t="s">
        <v>156</v>
      </c>
    </row>
    <row r="174" spans="4:4" x14ac:dyDescent="0.2">
      <c r="D174" s="20" t="s">
        <v>157</v>
      </c>
    </row>
    <row r="175" spans="4:4" x14ac:dyDescent="0.2">
      <c r="D175" s="20">
        <v>1999</v>
      </c>
    </row>
    <row r="176" spans="4:4" x14ac:dyDescent="0.2">
      <c r="D176" s="20" t="s">
        <v>158</v>
      </c>
    </row>
    <row r="177" spans="4:4" x14ac:dyDescent="0.2">
      <c r="D177" s="20" t="s">
        <v>159</v>
      </c>
    </row>
    <row r="178" spans="4:4" x14ac:dyDescent="0.2">
      <c r="D178" s="20" t="s">
        <v>72</v>
      </c>
    </row>
    <row r="179" spans="4:4" x14ac:dyDescent="0.2">
      <c r="D179" s="20">
        <v>2016</v>
      </c>
    </row>
    <row r="180" spans="4:4" x14ac:dyDescent="0.2">
      <c r="D180" s="20" t="s">
        <v>160</v>
      </c>
    </row>
    <row r="181" spans="4:4" x14ac:dyDescent="0.2">
      <c r="D181" s="20" t="s">
        <v>161</v>
      </c>
    </row>
    <row r="182" spans="4:4" x14ac:dyDescent="0.2">
      <c r="D182" s="20" t="s">
        <v>157</v>
      </c>
    </row>
    <row r="183" spans="4:4" x14ac:dyDescent="0.2">
      <c r="D183" s="20">
        <v>2012</v>
      </c>
    </row>
    <row r="184" spans="4:4" x14ac:dyDescent="0.2">
      <c r="D184" s="20" t="s">
        <v>162</v>
      </c>
    </row>
    <row r="185" spans="4:4" x14ac:dyDescent="0.2">
      <c r="D185" s="20" t="s">
        <v>128</v>
      </c>
    </row>
    <row r="186" spans="4:4" x14ac:dyDescent="0.2">
      <c r="D186" s="20" t="s">
        <v>129</v>
      </c>
    </row>
    <row r="187" spans="4:4" x14ac:dyDescent="0.2">
      <c r="D187" s="20">
        <v>2013</v>
      </c>
    </row>
    <row r="188" spans="4:4" x14ac:dyDescent="0.2">
      <c r="D188" s="20" t="s">
        <v>163</v>
      </c>
    </row>
    <row r="189" spans="4:4" x14ac:dyDescent="0.2">
      <c r="D189" s="20" t="s">
        <v>128</v>
      </c>
    </row>
    <row r="190" spans="4:4" x14ac:dyDescent="0.2">
      <c r="D190" s="20" t="s">
        <v>129</v>
      </c>
    </row>
    <row r="191" spans="4:4" x14ac:dyDescent="0.2">
      <c r="D191" s="20">
        <v>2014</v>
      </c>
    </row>
    <row r="192" spans="4:4" x14ac:dyDescent="0.2">
      <c r="D192" s="20" t="s">
        <v>164</v>
      </c>
    </row>
    <row r="193" spans="4:4" x14ac:dyDescent="0.2">
      <c r="D193" s="20" t="s">
        <v>128</v>
      </c>
    </row>
    <row r="194" spans="4:4" x14ac:dyDescent="0.2">
      <c r="D194" s="20" t="s">
        <v>129</v>
      </c>
    </row>
    <row r="195" spans="4:4" x14ac:dyDescent="0.2">
      <c r="D195" s="20">
        <v>2002</v>
      </c>
    </row>
    <row r="196" spans="4:4" x14ac:dyDescent="0.2">
      <c r="D196" s="20" t="s">
        <v>165</v>
      </c>
    </row>
    <row r="197" spans="4:4" x14ac:dyDescent="0.2">
      <c r="D197" s="20" t="s">
        <v>128</v>
      </c>
    </row>
    <row r="198" spans="4:4" x14ac:dyDescent="0.2">
      <c r="D198" s="20" t="s">
        <v>129</v>
      </c>
    </row>
    <row r="199" spans="4:4" x14ac:dyDescent="0.2">
      <c r="D199" s="20">
        <v>2001</v>
      </c>
    </row>
    <row r="200" spans="4:4" x14ac:dyDescent="0.2">
      <c r="D200" s="20" t="s">
        <v>166</v>
      </c>
    </row>
    <row r="201" spans="4:4" x14ac:dyDescent="0.2">
      <c r="D201" s="20" t="s">
        <v>128</v>
      </c>
    </row>
    <row r="202" spans="4:4" x14ac:dyDescent="0.2">
      <c r="D202" s="20" t="s">
        <v>129</v>
      </c>
    </row>
  </sheetData>
  <mergeCells count="1">
    <mergeCell ref="A3:C3"/>
  </mergeCells>
  <conditionalFormatting sqref="E4">
    <cfRule type="cellIs" dxfId="3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Movie Category - Challenge.xlsx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176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C2F2C7-4944-4DBE-AC6E-33BBE9E1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23</vt:i4>
      </vt:variant>
    </vt:vector>
  </HeadingPairs>
  <TitlesOfParts>
    <vt:vector size="29" baseType="lpstr">
      <vt:lpstr>Cover</vt:lpstr>
      <vt:lpstr>Navigator</vt:lpstr>
      <vt:lpstr>Style Guide</vt:lpstr>
      <vt:lpstr>Model Parameters</vt:lpstr>
      <vt:lpstr>Movie Category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No_of_Parameters</vt:lpstr>
      <vt:lpstr>Overall_Error_Check</vt:lpstr>
      <vt:lpstr>Quarters_in_Year</vt:lpstr>
      <vt:lpstr>Rounding_Accuracy</vt:lpstr>
      <vt:lpstr>Text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 Hagan</cp:lastModifiedBy>
  <dcterms:created xsi:type="dcterms:W3CDTF">2012-10-20T20:39:47Z</dcterms:created>
  <dcterms:modified xsi:type="dcterms:W3CDTF">2025-01-15T13:40:55Z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