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2"/>
  <workbookPr codeName="ThisWorkbook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3\"/>
    </mc:Choice>
  </mc:AlternateContent>
  <xr:revisionPtr revIDLastSave="0" documentId="13_ncr:1_{A807CB3C-7CFF-45EE-BC59-8352F40A8C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Group Value Rang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0" hidden="1">Cover!#REF!</definedName>
    <definedName name="ExternalData_1" localSheetId="4" hidden="1">'Group Value Ranges'!#REF!</definedName>
    <definedName name="HL_1">Cover!$A$3</definedName>
    <definedName name="HL_2">Cover!$A$3</definedName>
    <definedName name="HL_3">'Style Guide'!$A$3</definedName>
    <definedName name="HL_4">'Model Parameters'!$A$3</definedName>
    <definedName name="HL_5">'Group Value Ranges'!$A$3</definedName>
    <definedName name="HL_6">'Error Checks'!$A$3</definedName>
    <definedName name="HL_Model_Parameters">'Model Parameters'!$A$3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9" l="1" a="1"/>
  <c r="D30" i="9" s="1"/>
  <c r="G11" i="2" l="1"/>
  <c r="E17" i="5"/>
  <c r="I17" i="5"/>
  <c r="F4" i="9" s="1"/>
  <c r="B6" i="5"/>
  <c r="B6" i="9" l="1"/>
  <c r="A1" i="9"/>
  <c r="C6" i="9" s="1"/>
  <c r="A1" i="5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I4" i="5" l="1"/>
  <c r="I4" i="2"/>
  <c r="A2" i="9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<sst xmlns="http://schemas.openxmlformats.org/spreadsheetml/2006/main" count="123" uniqueCount="82">
  <si>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</si>
  <si>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</si>
  <si>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</si>
  <si>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</si>
  <si>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</si>
  <si>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</si>
  <si>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</si>
  <si>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</si>
  <si>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</si>
  <si>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</si>
  <si>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</si>
  <si>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</si>
  <si>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</si>
  <si>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</si>
  <si>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</si>
  <si>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</si>
  <si>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</si>
  <si>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</si>
  <si>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</si>
  <si>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</si>
  <si>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</si>
  <si>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</si>
  <si>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</si>
  <si>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</si>
  <si>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</si>
  <si>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</si>
  <si>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</si>
  <si>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</si>
  <si>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</si>
  <si>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</si>
  <si>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</si>
  <si>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</si>
  <si>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</si>
  <si>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</si>
  <si>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</si>
  <si>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</si>
  <si>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</si>
  <si>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</si>
  <si>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</si>
  <si>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</si>
  <si>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</si>
  <si>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</si>
  <si>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</si>
  <si>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</si>
  <si>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</si>
  <si>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</si>
  <si>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</si>
  <si>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</si>
  <si>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</si>
  <si>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</si>
  <si>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</si>
  <si>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</si>
  <si>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</si>
  <si>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</si>
  <si>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</si>
  <si>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</si>
  <si>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</si>
  <si>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</si>
  <si>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</si>
  <si>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</si>
  <si>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</si>
  <si>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</si>
  <si>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</si>
  <si>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</si>
  <si>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</si>
  <si>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</si>
  <si>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</si>
  <si>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</si>
  <si>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</si>
  <si>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</si>
  <si>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Solution</t>
  </si>
  <si>
    <t>Spare</t>
  </si>
  <si>
    <t>Group</t>
  </si>
  <si>
    <t>Value</t>
  </si>
  <si>
    <t>A</t>
  </si>
  <si>
    <t>B</t>
  </si>
  <si>
    <t>C</t>
  </si>
  <si>
    <t>Primary Developers:  James Tomas and Talia Cao</t>
  </si>
  <si>
    <t>james.tomas@sumproduct.com</t>
  </si>
  <si>
    <t>Group Value Ranges</t>
  </si>
  <si>
    <t>Group Value Ranges - Suggested Solution.</t>
  </si>
  <si>
    <t>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</si>
</sst>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3" fillId="11" borderId="0" xfId="33" applyAlignment="1">
      <alignment horizontal="left"/>
    </xf>
    <xf numFmtId="0" fontId="25" fillId="4" borderId="13" xfId="14" applyBorder="1">
      <protection locked="0"/>
    </xf>
    <xf numFmtId="0" fontId="13" fillId="11" borderId="2" xfId="33" applyBorder="1">
      <alignment horizontal="center"/>
    </xf>
    <xf numFmtId="0" fontId="0" fillId="0" borderId="2" xfId="0" applyBorder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border outline="0">
        <bottom style="thin">
          <color theme="8" tint="-0.499984740745262"/>
        </bottom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5117038483843"/>
          <bgColor rgb="FFDAF2D0"/>
        </patternFill>
      </fill>
    </dxf>
    <dxf>
      <fill>
        <patternFill patternType="solid">
          <fgColor theme="9" tint="0.79995117038483843"/>
          <bgColor rgb="FFDAF2D0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AF2D0"/>
        </top>
      </border>
    </dxf>
    <dxf>
      <font>
        <b/>
        <color theme="0"/>
      </font>
      <fill>
        <patternFill patternType="solid">
          <fgColor theme="9"/>
          <bgColor rgb="FF4EA72E"/>
        </patternFill>
      </fill>
    </dxf>
    <dxf>
      <font>
        <color theme="1"/>
      </font>
      <border>
        <left style="thin">
          <color rgb="FF8ED973"/>
        </left>
        <right style="thin">
          <color rgb="FF8ED973"/>
        </right>
        <top style="thin">
          <color rgb="FF8ED973"/>
        </top>
        <bottom style="thin">
          <color rgb="FF8ED973"/>
        </bottom>
        <horizontal style="thin">
          <color rgb="FF8ED973"/>
        </horizontal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TableStyleMediumGreen" pivot="0" count="7" xr9:uid="{FB4BB559-462E-41CD-ABEC-3D78CB91DD1C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DAF2D0"/>
      <color rgb="FF4EA72E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3</xdr:col>
      <xdr:colOff>229658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AD05EC-92A3-4398-800E-10357A8B31F6}" name="Table" displayName="Table" ref="D10:E25" totalsRowShown="0" headerRowDxfId="8" tableBorderDxfId="7" headerRowCellStyle="Table_Heading" dataCellStyle="Assumption">
  <autoFilter ref="D10:E25" xr:uid="{17AD05EC-92A3-4398-800E-10357A8B31F6}"/>
  <tableColumns count="2">
    <tableColumn id="1" xr3:uid="{F7D36DD0-2EC6-4CCF-9FE9-E0EB1A314CE6}" name="Group" dataCellStyle="Assumption"/>
    <tableColumn id="2" xr3:uid="{5082FAEC-F106-45AB-8B1C-AFCD8F97DF82}" name="Value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.tomas@sumproduct.com" TargetMode="External"/><Relationship Id="rId2" Type="http://schemas.openxmlformats.org/officeDocument/2006/relationships/hyperlink" Target="mailto:valentina.fan@sumproduct.com" TargetMode="External"/><Relationship Id="rId1" Type="http://schemas.openxmlformats.org/officeDocument/2006/relationships/hyperlink" Target="http://www.sumproduc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P22"/>
  <sheetViews>
    <sheetView showGridLines="0" tabSelected="1" zoomScaleNormal="100" workbookViewId="0"/>
  </sheetViews>
  <sheetFormatPr defaultRowHeight="12" x14ac:dyDescent="0.2"/>
  <cols>
    <col min="1" max="1" width="7" bestFit="1" customWidth="1"/>
    <col min="2" max="2" width="13.42578125" customWidth="1"/>
    <col min="3" max="3" width="27.28515625" bestFit="1" customWidth="1"/>
    <col min="4" max="5" width="3.7109375" customWidth="1"/>
    <col min="6" max="6" width="21.28515625" customWidth="1"/>
  </cols>
  <sheetData>
    <row r="3" spans="1:16" x14ac:dyDescent="0.2">
      <c r="A3" s="11" t="s">
        <v>1</v>
      </c>
    </row>
    <row r="5" spans="1:16" ht="20.25" x14ac:dyDescent="0.3">
      <c r="C5" s="40" t="str">
        <f>Client_Name</f>
        <v>SumProduct Pty Limited</v>
      </c>
      <c r="D5" s="7"/>
      <c r="E5" s="7"/>
      <c r="F5" s="7"/>
      <c r="G5" s="7"/>
    </row>
    <row r="6" spans="1:16" ht="18" x14ac:dyDescent="0.25">
      <c r="C6" s="41" t="str">
        <f ca="1">Model_Name</f>
        <v>SP Group Value Ranges - Suggested Solution.xlsx</v>
      </c>
      <c r="D6" s="7"/>
      <c r="E6" s="7"/>
      <c r="F6" s="7"/>
      <c r="G6" s="7"/>
    </row>
    <row r="7" spans="1:16" ht="12.75" x14ac:dyDescent="0.2">
      <c r="C7" s="7"/>
      <c r="D7" s="7"/>
      <c r="E7" s="7"/>
      <c r="F7" s="7"/>
      <c r="G7" s="7"/>
    </row>
    <row r="8" spans="1:16" ht="12.75" x14ac:dyDescent="0.2">
      <c r="C8" s="7"/>
      <c r="D8" s="7"/>
      <c r="E8" s="7"/>
      <c r="F8" s="7"/>
      <c r="G8" s="7"/>
    </row>
    <row r="9" spans="1:16" ht="12.75" x14ac:dyDescent="0.2">
      <c r="C9" s="7"/>
      <c r="D9" s="7"/>
      <c r="E9" s="7"/>
      <c r="F9" s="7"/>
      <c r="G9" s="7"/>
    </row>
    <row r="10" spans="1:16" ht="12.75" x14ac:dyDescent="0.2">
      <c r="C10" s="7"/>
      <c r="D10" s="7"/>
      <c r="E10" s="7"/>
      <c r="F10" s="7"/>
      <c r="G10" s="7"/>
    </row>
    <row r="11" spans="1:16" ht="15" x14ac:dyDescent="0.25">
      <c r="C11" s="7"/>
      <c r="D11" s="7"/>
      <c r="E11" s="7"/>
      <c r="F11" s="7"/>
      <c r="G11" s="7"/>
      <c r="P11" s="38"/>
    </row>
    <row r="12" spans="1:16" ht="12.75" x14ac:dyDescent="0.2">
      <c r="C12" s="7"/>
      <c r="D12" s="7"/>
      <c r="E12" s="7"/>
      <c r="F12" s="7"/>
      <c r="G12" s="7"/>
    </row>
    <row r="13" spans="1:16" ht="12.75" x14ac:dyDescent="0.2">
      <c r="C13" s="7"/>
      <c r="D13" s="7"/>
      <c r="E13" s="7"/>
      <c r="F13" s="7"/>
      <c r="G13" s="7"/>
    </row>
    <row r="14" spans="1:16" ht="12.75" x14ac:dyDescent="0.2">
      <c r="C14" s="8" t="s">
        <v>77</v>
      </c>
      <c r="D14" s="7"/>
      <c r="E14" s="7"/>
      <c r="F14" s="7"/>
      <c r="G14" s="7"/>
    </row>
    <row r="15" spans="1:16" ht="12.75" x14ac:dyDescent="0.2">
      <c r="C15" s="9"/>
      <c r="D15" s="7"/>
      <c r="E15" s="7"/>
      <c r="F15" s="7"/>
      <c r="G15" s="7"/>
    </row>
    <row r="16" spans="1:16" ht="12.75" x14ac:dyDescent="0.2">
      <c r="C16" s="8" t="s">
        <v>19</v>
      </c>
      <c r="D16" s="7"/>
      <c r="E16" s="7"/>
      <c r="F16" s="7"/>
      <c r="G16" s="7"/>
    </row>
    <row r="17" spans="3:7" ht="12.75" x14ac:dyDescent="0.2">
      <c r="C17" s="52" t="s">
        <v>80</v>
      </c>
      <c r="D17" s="52"/>
      <c r="E17" s="52"/>
      <c r="F17" s="52"/>
      <c r="G17" s="52"/>
    </row>
    <row r="18" spans="3:7" ht="12.75" x14ac:dyDescent="0.2">
      <c r="C18" s="52"/>
      <c r="D18" s="52"/>
      <c r="E18" s="52"/>
      <c r="F18" s="52"/>
      <c r="G18" s="52"/>
    </row>
    <row r="19" spans="3:7" ht="12.75" x14ac:dyDescent="0.2">
      <c r="C19" s="10"/>
      <c r="D19" s="7"/>
      <c r="E19" s="7"/>
      <c r="F19" s="7"/>
      <c r="G19" s="7"/>
    </row>
    <row r="20" spans="3:7" ht="12.75" x14ac:dyDescent="0.2">
      <c r="C20" s="10"/>
      <c r="D20" s="7"/>
      <c r="E20" s="7"/>
      <c r="F20" s="7"/>
      <c r="G20" s="7"/>
    </row>
    <row r="21" spans="3:7" ht="12.75" x14ac:dyDescent="0.2">
      <c r="C21" s="10" t="s">
        <v>20</v>
      </c>
      <c r="D21" s="53" t="s">
        <v>78</v>
      </c>
      <c r="E21" s="53"/>
      <c r="F21" s="53"/>
      <c r="G21" s="7"/>
    </row>
    <row r="22" spans="3:7" ht="12.75" x14ac:dyDescent="0.2">
      <c r="C22" s="10" t="s">
        <v>21</v>
      </c>
      <c r="D22" s="53" t="s">
        <v>22</v>
      </c>
      <c r="E22" s="53"/>
      <c r="F22" s="53"/>
      <c r="G22" s="7"/>
    </row>
  </sheetData>
  <mergeCells count="4">
    <mergeCell ref="C17:G17"/>
    <mergeCell ref="C18:G18"/>
    <mergeCell ref="D21:F21"/>
    <mergeCell ref="D22:F22"/>
  </mergeCells>
  <hyperlinks>
    <hyperlink ref="D22" r:id="rId1" xr:uid="{00000000-0004-0000-0000-000001000000}"/>
    <hyperlink ref="A3" location="HL_Navigator" display="Navigator" xr:uid="{00000000-0004-0000-0000-000002000000}"/>
    <hyperlink ref="D21:F21" r:id="rId2" display="sam.ngo@sumproduct.com" xr:uid="{CF0951B7-5206-43E2-8739-77981001F47B}"/>
    <hyperlink ref="D21" r:id="rId3" xr:uid="{00000000-0004-0000-0000-000000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3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Group Value Ranges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79</v>
      </c>
    </row>
    <row r="13" spans="1:12" x14ac:dyDescent="0.2">
      <c r="F13" s="11" t="s">
        <v>64</v>
      </c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1A7C8B7-A29A-43E7-8CD1-6B856C0A81A9}"/>
    <hyperlink ref="F10" location="HL_3" display="Style Guide" xr:uid="{87E95A0D-409D-434C-8335-EF6395432C0B}"/>
    <hyperlink ref="F11" location="HL_4" display="Model Parameters" xr:uid="{54134640-A200-4894-982F-A3FD1AA198A9}"/>
    <hyperlink ref="F12" location="HL_5" display="Movie Category" xr:uid="{0CA4E011-5BDC-442E-AB33-BDDAC53D9D0C}"/>
    <hyperlink ref="F13" location="HL_6" display="Error Checks" xr:uid="{9491B097-96A1-4DB6-B18D-B7A9D83487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Group Value Ranges - Suggested Solution.xlsx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27</v>
      </c>
      <c r="D8" s="55"/>
      <c r="E8" s="55"/>
      <c r="F8" s="55"/>
      <c r="G8" s="55"/>
      <c r="H8" s="13"/>
      <c r="I8" s="13" t="s">
        <v>28</v>
      </c>
      <c r="J8" s="13"/>
      <c r="K8" s="13" t="s">
        <v>29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30</v>
      </c>
      <c r="D10" s="54"/>
      <c r="E10" s="54"/>
      <c r="F10" s="54"/>
      <c r="G10" s="54"/>
      <c r="I10" s="14" t="str">
        <f>C10</f>
        <v>Sheet Title</v>
      </c>
      <c r="K10" s="15" t="s">
        <v>30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31</v>
      </c>
      <c r="D13" s="54"/>
      <c r="E13" s="54"/>
      <c r="F13" s="54"/>
      <c r="G13" s="54"/>
      <c r="I13" s="39" t="str">
        <f>C13</f>
        <v>Header 1</v>
      </c>
      <c r="K13" s="15" t="s">
        <v>31</v>
      </c>
    </row>
    <row r="14" spans="1:13" ht="17.25" outlineLevel="1" thickTop="1" x14ac:dyDescent="0.25">
      <c r="C14" s="54" t="s">
        <v>32</v>
      </c>
      <c r="D14" s="54"/>
      <c r="E14" s="54"/>
      <c r="F14" s="54"/>
      <c r="G14" s="54"/>
      <c r="I14" s="3" t="str">
        <f>C14</f>
        <v>Header 2</v>
      </c>
      <c r="K14" s="15" t="s">
        <v>32</v>
      </c>
    </row>
    <row r="15" spans="1:13" ht="15" outlineLevel="1" x14ac:dyDescent="0.25">
      <c r="C15" s="54" t="s">
        <v>33</v>
      </c>
      <c r="D15" s="54"/>
      <c r="E15" s="54"/>
      <c r="F15" s="54"/>
      <c r="G15" s="54"/>
      <c r="I15" s="4" t="str">
        <f>C15</f>
        <v>Header 3</v>
      </c>
      <c r="K15" s="15" t="s">
        <v>33</v>
      </c>
    </row>
    <row r="16" spans="1:13" ht="15" outlineLevel="1" x14ac:dyDescent="0.25">
      <c r="C16" s="54" t="s">
        <v>34</v>
      </c>
      <c r="D16" s="54"/>
      <c r="E16" s="54"/>
      <c r="F16" s="54"/>
      <c r="G16" s="54"/>
      <c r="I16" s="18" t="str">
        <f>C16</f>
        <v>Header 4</v>
      </c>
      <c r="K16" s="15" t="s">
        <v>34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35</v>
      </c>
      <c r="D18" s="54"/>
      <c r="E18" s="54"/>
      <c r="F18" s="54"/>
      <c r="G18" s="54"/>
      <c r="I18" s="19" t="str">
        <f>C18</f>
        <v>Notes</v>
      </c>
      <c r="K18" s="15" t="s">
        <v>35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36</v>
      </c>
      <c r="D20" s="54"/>
      <c r="E20" s="54"/>
      <c r="F20" s="54"/>
      <c r="G20" s="54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27</v>
      </c>
      <c r="D25" s="55"/>
      <c r="E25" s="55"/>
      <c r="F25" s="55"/>
      <c r="G25" s="55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38</v>
      </c>
      <c r="D27" s="54"/>
      <c r="E27" s="54"/>
      <c r="F27" s="54"/>
      <c r="G27" s="54"/>
      <c r="I27" s="20" t="s">
        <v>38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39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40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42</v>
      </c>
      <c r="D35" s="54"/>
      <c r="E35" s="54"/>
      <c r="F35" s="54"/>
      <c r="G35" s="54"/>
      <c r="I35" s="11" t="s">
        <v>42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43</v>
      </c>
      <c r="D37" s="54"/>
      <c r="E37" s="54"/>
      <c r="F37" s="54"/>
      <c r="G37" s="54"/>
      <c r="I37" s="25">
        <f>'Error Checks'!I12</f>
        <v>0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44</v>
      </c>
      <c r="D39" s="54"/>
      <c r="E39" s="54"/>
      <c r="F39" s="54"/>
      <c r="G39" s="54"/>
      <c r="I39" s="26">
        <v>77</v>
      </c>
      <c r="K39" s="21" t="s">
        <v>45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46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47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48</v>
      </c>
      <c r="D45" s="54"/>
      <c r="E45" s="54"/>
      <c r="F45" s="54"/>
      <c r="G45" s="54"/>
      <c r="I45" s="29" t="s">
        <v>49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50</v>
      </c>
      <c r="D47" s="54"/>
      <c r="E47" s="54"/>
      <c r="F47" s="54"/>
      <c r="G47" s="54"/>
      <c r="I47" s="30">
        <f>ROW(C47)</f>
        <v>47</v>
      </c>
      <c r="K47" s="21" t="s">
        <v>51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52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53</v>
      </c>
      <c r="D51" s="54"/>
      <c r="E51" s="54"/>
      <c r="F51" s="54"/>
      <c r="G51" s="54"/>
      <c r="I51" s="32" t="s">
        <v>67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54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27</v>
      </c>
      <c r="D58" s="55"/>
      <c r="E58" s="55"/>
      <c r="F58" s="55"/>
      <c r="G58" s="55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4" t="s">
        <v>56</v>
      </c>
      <c r="D60" s="54"/>
      <c r="E60" s="54"/>
      <c r="F60" s="54"/>
      <c r="G60" s="54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57</v>
      </c>
      <c r="D62" s="54"/>
      <c r="E62" s="54"/>
      <c r="F62" s="54"/>
      <c r="G62" s="54"/>
      <c r="I62" s="34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58</v>
      </c>
      <c r="D64" s="54"/>
      <c r="E64" s="54"/>
      <c r="F64" s="54"/>
      <c r="G64" s="54"/>
      <c r="I64" s="44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59</v>
      </c>
      <c r="D66" s="54"/>
      <c r="E66" s="54"/>
      <c r="F66" s="54"/>
      <c r="G66" s="54"/>
      <c r="I66" s="45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60</v>
      </c>
      <c r="D68" s="54"/>
      <c r="E68" s="54"/>
      <c r="F68" s="54"/>
      <c r="G68" s="54"/>
      <c r="I68" s="46">
        <f ca="1">TODAY()</f>
        <v>45727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61</v>
      </c>
      <c r="D70" s="54"/>
      <c r="E70" s="54"/>
      <c r="F70" s="54"/>
      <c r="G70" s="54"/>
      <c r="I70" s="47">
        <f ca="1">TODAY()</f>
        <v>45727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62</v>
      </c>
      <c r="D72" s="54"/>
      <c r="E72" s="54"/>
      <c r="F72" s="54"/>
      <c r="G72" s="54"/>
      <c r="I72" s="35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63</v>
      </c>
      <c r="D74" s="54"/>
      <c r="E74" s="54"/>
      <c r="F74" s="54"/>
      <c r="G74" s="54"/>
      <c r="I74" s="36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41" t="str">
        <f ca="1">Model_Name</f>
        <v>SP Group Value Ranges - Suggested Solution.xlsx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Group Value Ranges - Suggested Solution.xlsx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68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52"/>
  <sheetViews>
    <sheetView showGridLines="0" zoomScaleNormal="100" workbookViewId="0">
      <pane ySplit="4" topLeftCell="A5" activePane="bottomLeft" state="frozen"/>
      <selection pane="bottomLeft" activeCell="D30" sqref="D30"/>
    </sheetView>
  </sheetViews>
  <sheetFormatPr defaultColWidth="0" defaultRowHeight="12" x14ac:dyDescent="0.2"/>
  <cols>
    <col min="1" max="2" width="3.7109375" customWidth="1"/>
    <col min="3" max="3" width="4" customWidth="1"/>
    <col min="4" max="5" width="9.140625" customWidth="1"/>
    <col min="6" max="6" width="27.28515625" bestFit="1" customWidth="1"/>
    <col min="7" max="7" width="9.5703125" customWidth="1"/>
    <col min="8" max="8" width="9.140625" customWidth="1"/>
    <col min="9" max="9" width="0" hidden="1" customWidth="1"/>
    <col min="10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Group Value Ranges</v>
      </c>
    </row>
    <row r="2" spans="1:7" ht="18" x14ac:dyDescent="0.25">
      <c r="A2" s="41" t="str">
        <f ca="1">Model_Name</f>
        <v>SP Group Value Ranges - Suggested Solution.xlsx</v>
      </c>
    </row>
    <row r="3" spans="1:7" x14ac:dyDescent="0.2">
      <c r="A3" s="53" t="s">
        <v>1</v>
      </c>
      <c r="B3" s="53"/>
      <c r="C3" s="53"/>
    </row>
    <row r="4" spans="1:7" ht="14.25" x14ac:dyDescent="0.2">
      <c r="B4" t="s">
        <v>2</v>
      </c>
      <c r="F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Group Value Ranges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48" t="s">
        <v>72</v>
      </c>
      <c r="E10" s="48" t="s">
        <v>73</v>
      </c>
    </row>
    <row r="11" spans="1:7" x14ac:dyDescent="0.2">
      <c r="D11" s="20" t="s">
        <v>74</v>
      </c>
      <c r="E11" s="20">
        <v>1</v>
      </c>
    </row>
    <row r="12" spans="1:7" x14ac:dyDescent="0.2">
      <c r="D12" s="20" t="s">
        <v>74</v>
      </c>
      <c r="E12" s="20">
        <v>5</v>
      </c>
    </row>
    <row r="13" spans="1:7" x14ac:dyDescent="0.2">
      <c r="D13" s="20" t="s">
        <v>74</v>
      </c>
      <c r="E13" s="20">
        <v>4</v>
      </c>
    </row>
    <row r="14" spans="1:7" x14ac:dyDescent="0.2">
      <c r="D14" s="20" t="s">
        <v>74</v>
      </c>
      <c r="E14" s="20">
        <v>3</v>
      </c>
    </row>
    <row r="15" spans="1:7" x14ac:dyDescent="0.2">
      <c r="D15" s="20" t="s">
        <v>74</v>
      </c>
      <c r="E15" s="20">
        <v>1</v>
      </c>
    </row>
    <row r="16" spans="1:7" x14ac:dyDescent="0.2">
      <c r="D16" s="20" t="s">
        <v>75</v>
      </c>
      <c r="E16" s="20">
        <v>5</v>
      </c>
    </row>
    <row r="17" spans="3:5" x14ac:dyDescent="0.2">
      <c r="D17" s="20" t="s">
        <v>75</v>
      </c>
      <c r="E17" s="20">
        <v>10</v>
      </c>
    </row>
    <row r="18" spans="3:5" x14ac:dyDescent="0.2">
      <c r="D18" s="20" t="s">
        <v>75</v>
      </c>
      <c r="E18" s="20">
        <v>7</v>
      </c>
    </row>
    <row r="19" spans="3:5" x14ac:dyDescent="0.2">
      <c r="D19" s="20" t="s">
        <v>75</v>
      </c>
      <c r="E19" s="20">
        <v>8</v>
      </c>
    </row>
    <row r="20" spans="3:5" x14ac:dyDescent="0.2">
      <c r="D20" s="20" t="s">
        <v>75</v>
      </c>
      <c r="E20" s="20">
        <v>6</v>
      </c>
    </row>
    <row r="21" spans="3:5" x14ac:dyDescent="0.2">
      <c r="D21" s="20" t="s">
        <v>76</v>
      </c>
      <c r="E21" s="20">
        <v>2</v>
      </c>
    </row>
    <row r="22" spans="3:5" x14ac:dyDescent="0.2">
      <c r="D22" s="20" t="s">
        <v>76</v>
      </c>
      <c r="E22" s="20">
        <v>6</v>
      </c>
    </row>
    <row r="23" spans="3:5" x14ac:dyDescent="0.2">
      <c r="D23" s="20" t="s">
        <v>76</v>
      </c>
      <c r="E23" s="20">
        <v>1</v>
      </c>
    </row>
    <row r="24" spans="3:5" x14ac:dyDescent="0.2">
      <c r="D24" s="20" t="s">
        <v>76</v>
      </c>
      <c r="E24" s="20">
        <v>7</v>
      </c>
    </row>
    <row r="25" spans="3:5" x14ac:dyDescent="0.2">
      <c r="D25" s="49" t="s">
        <v>76</v>
      </c>
      <c r="E25" s="49">
        <v>5</v>
      </c>
    </row>
    <row r="27" spans="3:5" ht="16.5" x14ac:dyDescent="0.25">
      <c r="C27" s="3" t="s">
        <v>70</v>
      </c>
    </row>
    <row r="29" spans="3:5" x14ac:dyDescent="0.2">
      <c r="D29" s="50" t="s">
        <v>81</v>
      </c>
    </row>
    <row r="30" spans="3:5" x14ac:dyDescent="0.2">
      <c r="D30" s="51" t="str" cm="1">
        <f t="array" ref="D30:D32">_xlfn.MAP(_xlfn.UNIQUE(Table[Group]), _xlfn.LAMBDA(_xlpm.type,
    _xlfn.LET(_xlpm.value, _xlfn._xlws.SORT(_xlfn.UNIQUE(_xlfn._xlws.FILTER(Table[Value],Table[Group]=_xlpm.type))),
        _xlfn.ARRAYTOTEXT(_xlfn.DROP(_xlfn.GROUPBY(
            _xlfn.SCAN(0,_xlpm.value-_xlfn.VSTACK(0,_xlfn.DROP(_xlpm.value,-1))&gt;1,_xleta.SUM),
            _xlpm.value,
            _xlfn.LAMBDA(_xlpm.group, _xlpm.type &amp; _xlfn.SINGLE(_xlpm.group) &amp; IF(ROWS(_xlpm.group)=1, "", "-"&amp;MAX(_xlpm.group))),
            ,0
        ),,1)))))</f>
        <v>A1, A3-5</v>
      </c>
    </row>
    <row r="31" spans="3:5" x14ac:dyDescent="0.2">
      <c r="D31" s="51" t="str">
        <v>B5-8, B10</v>
      </c>
    </row>
    <row r="32" spans="3:5" x14ac:dyDescent="0.2">
      <c r="D32" s="51" t="str">
        <v>C1-2, C5-7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mergeCells count="1">
    <mergeCell ref="A3:C3"/>
  </mergeCells>
  <conditionalFormatting sqref="F4">
    <cfRule type="cellIs" dxfId="3" priority="1" operator="notEqual">
      <formula>0</formula>
    </cfRule>
  </conditionalFormatting>
  <hyperlinks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O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2" width="3.7109375" customWidth="1"/>
    <col min="3" max="3" width="7" bestFit="1" customWidth="1"/>
    <col min="4" max="4" width="7" customWidth="1"/>
    <col min="5" max="5" width="3.42578125" customWidth="1"/>
    <col min="6" max="6" width="2.42578125" customWidth="1"/>
    <col min="7" max="7" width="22.42578125" customWidth="1"/>
    <col min="8" max="8" width="9.7109375" customWidth="1"/>
    <col min="9" max="9" width="12.5703125" customWidth="1"/>
    <col min="10" max="12" width="9.140625" customWidth="1"/>
    <col min="13" max="15" width="9.140625" hidden="1" customWidth="1"/>
    <col min="16" max="21" width="0" hidden="1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Group Value Ranges - Suggested Solution.xlsx</v>
      </c>
    </row>
    <row r="3" spans="1:11" x14ac:dyDescent="0.2">
      <c r="A3" s="11" t="s">
        <v>1</v>
      </c>
      <c r="B3" s="11"/>
      <c r="G3" s="11"/>
      <c r="H3" s="11"/>
      <c r="I3" s="11"/>
    </row>
    <row r="4" spans="1:11" ht="14.25" x14ac:dyDescent="0.2">
      <c r="B4" t="s">
        <v>2</v>
      </c>
      <c r="I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71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4" ht="15" outlineLevel="1" x14ac:dyDescent="0.25">
      <c r="E17" s="4" t="str">
        <f>C8</f>
        <v>Summary of Errors</v>
      </c>
      <c r="I17" s="1">
        <f>MIN(1,SUM(I11:I15))</f>
        <v>0</v>
      </c>
      <c r="K17" s="11"/>
      <c r="N17" s="11"/>
    </row>
    <row r="18" spans="5:14" outlineLevel="1" x14ac:dyDescent="0.2"/>
    <row r="19" spans="5:14" outlineLevel="1" x14ac:dyDescent="0.2"/>
  </sheetData>
  <conditionalFormatting sqref="I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I4" location="Overall_Error_Check" tooltip="Go to Overall Error Check" display="Overall_Error_Check" xr:uid="{00000000-0004-0000-0500-000000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�� 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149BDF48-130D-4464-8010-F0DF4073D4F8}">
  <ds:schemaRefs/>
</ds:datastoreItem>
</file>

<file path=customXml/itemProps2.xml><?xml version="1.0" encoding="utf-8"?>
<ds:datastoreItem xmlns:ds="http://schemas.openxmlformats.org/officeDocument/2006/customXml" ds:itemID="{5704C37B-6948-48D8-BE95-56EE0845E14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9A6837A-247F-41A4-821F-9BEFD4565156}">
  <ds:schemaRefs/>
</ds:datastoreItem>
</file>

<file path=customXml/itemProps5.xml><?xml version="1.0" encoding="utf-8"?>
<ds:datastoreItem xmlns:ds="http://schemas.openxmlformats.org/officeDocument/2006/customXml" ds:itemID="{BDF63ECB-62F1-41EA-B69B-F715F11E7FE4}">
  <ds:schemaRefs/>
</ds:datastoreItem>
</file>

<file path=customXml/itemProps6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ABDB3EEE-4D29-4870-860E-9FBD5ED08D2C}">
  <ds:schemaRefs/>
</ds:datastoreItem>
</file>

<file path=customXml/itemProps8.xml><?xml version="1.0" encoding="utf-8"?>
<ds:datastoreItem xmlns:ds="http://schemas.openxmlformats.org/officeDocument/2006/customXml" ds:itemID="{1D261ED2-EEC4-4148-899E-CD2AA2021EC1}">
  <ds:schemaRefs/>
</ds:datastoreItem>
</file>

<file path=customXml/itemProps9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Group Value Ranges</vt:lpstr>
      <vt:lpstr>Error Checks</vt:lpstr>
      <vt:lpstr>Client_Name</vt:lpstr>
      <vt:lpstr>Days_in_Year</vt:lpstr>
      <vt:lpstr>HL_1</vt:lpstr>
      <vt:lpstr>HL_2</vt:lpstr>
      <vt:lpstr>HL_3</vt:lpstr>
      <vt:lpstr>HL_4</vt:lpstr>
      <vt:lpstr>HL_5</vt:lpstr>
      <vt:lpstr>HL_6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2025-03-10T21:56:36Z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